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BB2FF9DD-BFF0-4EB9-A422-5075AC56B3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  <sheet name="Sheet3" sheetId="4" r:id="rId3"/>
  </sheets>
  <definedNames>
    <definedName name="_xlnm._FilterDatabase" localSheetId="0" hidden="1">Sheet1!$A$1:$Q$76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</workbook>
</file>

<file path=xl/calcChain.xml><?xml version="1.0" encoding="utf-8"?>
<calcChain xmlns="http://schemas.openxmlformats.org/spreadsheetml/2006/main">
  <c r="M57" i="1" l="1"/>
  <c r="M38" i="1"/>
  <c r="M33" i="1"/>
  <c r="M28" i="1"/>
  <c r="M24" i="1"/>
  <c r="M14" i="1"/>
  <c r="M13" i="1"/>
  <c r="M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<sst xmlns="http://schemas.openxmlformats.org/spreadsheetml/2006/main" count="1066" uniqueCount="779">
  <si>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</si>
  <si>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</si>
  <si>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</si>
  <si>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</si>
  <si>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</si>
  <si>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</si>
  <si>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</si>
  <si>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</si>
  <si>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</si>
  <si>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</si>
  <si>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</si>
  <si>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</si>
  <si>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</si>
  <si>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</si>
  <si>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</si>
  <si>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</si>
  <si>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</si>
  <si>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</si>
  <si>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</si>
  <si>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</si>
  <si>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</si>
  <si>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</si>
  <si>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</si>
  <si>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</si>
  <si>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</si>
  <si>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</si>
  <si>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</si>
  <si>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</si>
  <si>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</si>
  <si>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</si>
  <si>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</si>
  <si>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</si>
  <si>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</si>
  <si>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</si>
  <si>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</si>
  <si>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</si>
  <si>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</si>
  <si>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</si>
  <si>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</si>
  <si>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</si>
  <si>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</si>
  <si>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</si>
  <si>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</si>
  <si>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</si>
  <si>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</si>
  <si>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</si>
  <si>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</si>
  <si>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</si>
  <si>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</si>
  <si>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</si>
  <si>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</si>
  <si>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</si>
  <si>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</si>
  <si>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</si>
  <si>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</si>
  <si>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</si>
  <si>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</si>
  <si>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</si>
  <si>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</si>
  <si>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</si>
  <si>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</si>
  <si>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</si>
  <si>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</si>
  <si>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</si>
  <si>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</si>
  <si>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</si>
  <si>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</si>
  <si>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</si>
  <si>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</si>
  <si>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</si>
  <si>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</si>
  <si>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</si>
  <si>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</si>
  <si>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</si>
  <si>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</si>
  <si>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</si>
  <si>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</si>
  <si>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</si>
  <si>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</si>
  <si>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</si>
  <si>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</si>
  <si>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</si>
  <si>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</si>
  <si>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</si>
  <si>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</si>
  <si>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</si>
  <si>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</si>
  <si>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</si>
  <si>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</si>
  <si>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</si>
  <si>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</si>
  <si>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</si>
  <si>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</si>
  <si>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</si>
  <si>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</si>
  <si>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</si>
  <si>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</si>
  <si>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</si>
  <si>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</si>
  <si>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</si>
  <si>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</si>
  <si>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</si>
  <si>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</si>
  <si>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</si>
  <si>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</si>
  <si>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</si>
  <si>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</si>
  <si>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</si>
  <si>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</si>
  <si>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</si>
  <si>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</si>
  <si>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</si>
  <si>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</si>
  <si>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</si>
  <si>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</si>
  <si>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</si>
  <si>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</si>
  <si>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</si>
  <si>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</si>
  <si>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</si>
  <si>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</si>
  <si>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</si>
  <si>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</si>
  <si>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</si>
  <si>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</si>
  <si>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</si>
  <si>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</si>
  <si>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</si>
  <si>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</si>
  <si>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</si>
  <si>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</si>
  <si>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</si>
  <si>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</si>
  <si>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</si>
  <si>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</si>
  <si>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</si>
  <si>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</si>
  <si>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</si>
  <si>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</si>
  <si>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</si>
  <si>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</si>
  <si>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</si>
  <si>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</si>
  <si>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</si>
  <si>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</si>
  <si>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</si>
  <si>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</si>
  <si>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</si>
  <si>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</si>
  <si>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</si>
  <si>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</si>
  <si>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</si>
  <si>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</si>
  <si>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</si>
  <si>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</si>
  <si>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</si>
  <si>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</si>
  <si>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</si>
  <si>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</si>
  <si>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</si>
  <si>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</si>
  <si>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</si>
  <si>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</si>
  <si>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</si>
  <si>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</si>
  <si>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</si>
  <si>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</si>
  <si>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</si>
  <si>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</si>
  <si>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</si>
  <si>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</si>
  <si>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</si>
  <si>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</si>
  <si>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</si>
  <si>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</si>
  <si>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</si>
  <si>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</si>
  <si>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</si>
  <si>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</si>
  <si>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</si>
  <si>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</si>
  <si>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</si>
  <si>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</si>
  <si>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</si>
  <si>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</si>
  <si>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</si>
  <si>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</si>
  <si>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</si>
  <si>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</si>
  <si>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</si>
  <si>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</si>
  <si>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</si>
  <si>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</si>
  <si>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</si>
  <si>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</si>
  <si>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</si>
  <si>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</si>
  <si>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</si>
  <si>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</si>
  <si>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</si>
  <si>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</si>
  <si>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</si>
  <si>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</si>
  <si>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</si>
  <si>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</si>
  <si>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</si>
  <si>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</si>
  <si>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</si>
  <si>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</si>
  <si>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</si>
  <si>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</si>
  <si>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</si>
  <si>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</si>
  <si>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</si>
  <si>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</si>
  <si>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</si>
  <si>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</si>
  <si>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</si>
  <si>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</si>
  <si>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</si>
  <si>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</si>
  <si>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</si>
  <si>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</si>
  <si>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</si>
  <si>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</si>
  <si>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</si>
  <si>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</si>
  <si>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</si>
  <si>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</si>
  <si>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</si>
  <si>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</si>
  <si>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</si>
  <si>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</si>
  <si>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</si>
  <si>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</si>
  <si>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</si>
  <si>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</si>
  <si>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</si>
  <si>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</si>
  <si>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</si>
  <si>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</si>
  <si>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</si>
  <si>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</si>
  <si>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</si>
  <si>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</si>
  <si>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</si>
  <si>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</si>
  <si>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</si>
  <si>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</si>
  <si>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</si>
  <si>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</si>
  <si>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</si>
  <si>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</si>
  <si>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</si>
  <si>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</si>
  <si>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</si>
  <si>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</si>
  <si>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</si>
  <si>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</si>
  <si>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</si>
  <si>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</si>
  <si>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</si>
  <si>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</si>
  <si>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</si>
  <si>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</si>
  <si>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</si>
  <si>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</si>
  <si>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</si>
  <si>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</si>
  <si>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</si>
  <si>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</si>
  <si>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</si>
  <si>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</si>
  <si>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</si>
  <si>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</si>
  <si>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</si>
  <si>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</si>
  <si>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</si>
  <si>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</si>
  <si>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</si>
  <si>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</si>
  <si>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</si>
  <si>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</si>
  <si>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</si>
  <si>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</si>
  <si>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</si>
  <si>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</si>
  <si>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</si>
  <si>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</si>
  <si>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</si>
  <si>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</si>
  <si>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</si>
  <si>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</si>
  <si>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</si>
  <si>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</si>
  <si>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</si>
  <si>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</si>
  <si>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</si>
  <si>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</si>
  <si>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</si>
  <si>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</si>
  <si>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</si>
  <si>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</si>
  <si>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</si>
  <si>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</si>
  <si>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</si>
  <si>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</si>
  <si>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</si>
  <si>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</si>
  <si>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</si>
  <si>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</si>
  <si>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</si>
  <si>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</si>
  <si>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</si>
  <si>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</si>
  <si>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</si>
  <si>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</si>
  <si>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</si>
  <si>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</si>
  <si>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</si>
  <si>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</si>
  <si>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</si>
  <si>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</si>
  <si>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</si>
  <si>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</si>
  <si>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</si>
  <si>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</si>
  <si>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</si>
  <si>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</si>
  <si>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</si>
  <si>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</si>
  <si>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</si>
  <si>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</si>
  <si>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</si>
  <si>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</si>
  <si>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</si>
  <si>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</si>
  <si>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</si>
  <si>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</si>
  <si>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</si>
  <si>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</si>
  <si>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</si>
  <si>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</si>
  <si>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</si>
  <si>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</si>
  <si>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</si>
  <si>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</si>
  <si>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</si>
  <si>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</si>
  <si>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</si>
  <si>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</si>
  <si>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</si>
  <si>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</si>
  <si>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</si>
  <si>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</si>
  <si>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</si>
  <si>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</si>
  <si>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</si>
  <si>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</si>
  <si>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</si>
  <si>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</si>
  <si>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</si>
  <si>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</si>
  <si>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</si>
  <si>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</si>
  <si>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</si>
  <si>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</si>
  <si>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</si>
  <si>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</si>
  <si>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</si>
  <si>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</si>
  <si>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</si>
  <si>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</si>
  <si>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يسافر تاني </t>
  </si>
  <si>
    <t>PN466610668</t>
  </si>
  <si>
    <t>PN692611972</t>
  </si>
  <si>
    <t>PN692612113</t>
  </si>
  <si>
    <t>PN32123934</t>
  </si>
  <si>
    <t xml:space="preserve"> يسافرتاني </t>
  </si>
  <si>
    <t>PN466610873</t>
  </si>
  <si>
    <t>PN73352652 </t>
  </si>
  <si>
    <t xml:space="preserve"> يسافر تاني</t>
  </si>
  <si>
    <t>PN33059056</t>
  </si>
  <si>
    <t>PNيسافر تاني </t>
  </si>
  <si>
    <t>PNمنتظره رد البيدج </t>
  </si>
  <si>
    <t>بنى سويف</t>
  </si>
  <si>
    <t xml:space="preserve">نهله رافت </t>
  </si>
  <si>
    <t>الغردقه السقاله عماير ابو نواس</t>
  </si>
  <si>
    <t>01002301279</t>
  </si>
  <si>
    <t>01005350798</t>
  </si>
  <si>
    <t>DE1/1</t>
  </si>
  <si>
    <t>انسيالين</t>
  </si>
  <si>
    <t xml:space="preserve">احمد ناجي عبد المنعم </t>
  </si>
  <si>
    <t>محور مصطفي كامل مول قباني للاثاث المبني التجاري- التجمع الاول</t>
  </si>
  <si>
    <t>01110664575</t>
  </si>
  <si>
    <t>01091818222</t>
  </si>
  <si>
    <t>DE1/2</t>
  </si>
  <si>
    <t xml:space="preserve">برسلت جلد اسود </t>
  </si>
  <si>
    <t>مصطفى محمود جميل</t>
  </si>
  <si>
    <t>الشيخ زايد - شارع المستقبل - compund al joman 2 -  العماره ج - الدور الرابع - شقه ٣٠٤</t>
  </si>
  <si>
    <t>01558262268</t>
  </si>
  <si>
    <t>01111533377</t>
  </si>
  <si>
    <t>DE1/4</t>
  </si>
  <si>
    <t xml:space="preserve">3برسلت جلد اسود </t>
  </si>
  <si>
    <t>ملك نور</t>
  </si>
  <si>
    <t>التجامع الخامس كموند الدبلوماسين بجنب البيلا بلازا فيلا ١٢٦</t>
  </si>
  <si>
    <t>01012999466</t>
  </si>
  <si>
    <t>01011329199</t>
  </si>
  <si>
    <t>DE1/5</t>
  </si>
  <si>
    <t>ولاعه + دبلتين فضي+ ميداليه بازيل</t>
  </si>
  <si>
    <t xml:space="preserve">بسنت اشرف </t>
  </si>
  <si>
    <t xml:space="preserve"> 3 محافظه الاسكندريه منطقه سابا باشا  11شارع بك خلف قسم الرمل اول الشارع الزلباني للادوات المنزليه شقه رقم </t>
  </si>
  <si>
    <t>01273233793</t>
  </si>
  <si>
    <t>01270856561</t>
  </si>
  <si>
    <t>DE1/6</t>
  </si>
  <si>
    <t xml:space="preserve">2برسلت جلد اسود </t>
  </si>
  <si>
    <t>سوزان عوض احمد</t>
  </si>
  <si>
    <t>الزقازيق القوميه شارع طلبه عويضه عماره مشاء الله</t>
  </si>
  <si>
    <t>01151574591</t>
  </si>
  <si>
    <t>DE1/7</t>
  </si>
  <si>
    <t>برسلت جلد فضى</t>
  </si>
  <si>
    <t xml:space="preserve">رحمه </t>
  </si>
  <si>
    <t>بورسعيد /بورفواد  العبور امام نادى الجامعه عماره ٥٥ جنب محل جولد</t>
  </si>
  <si>
    <t>01220108110</t>
  </si>
  <si>
    <t>0120 0702156</t>
  </si>
  <si>
    <t>DE1/8</t>
  </si>
  <si>
    <t>حامد عبدالحميد</t>
  </si>
  <si>
    <t xml:space="preserve">١٥ شارع محمود مقلد متفرع من خليل حماده سيديبشر بحري الاسكندريه </t>
  </si>
  <si>
    <t>01066891718</t>
  </si>
  <si>
    <t>01003607550</t>
  </si>
  <si>
    <t>DE1/9</t>
  </si>
  <si>
    <t>نمره عربيه لون اسود</t>
  </si>
  <si>
    <t>السيد عيسى</t>
  </si>
  <si>
    <t>الجيزة،6 اكتوبر،الحى الاول،مجاورة اولى،شارع الشهداء،عمارة 26،شقة 2</t>
  </si>
  <si>
    <t>01064622506</t>
  </si>
  <si>
    <t>01096802514</t>
  </si>
  <si>
    <t>DE1/10</t>
  </si>
  <si>
    <t>ميداليه كوين</t>
  </si>
  <si>
    <t xml:space="preserve">سلسبيل طارق </t>
  </si>
  <si>
    <t xml:space="preserve">٨ حاره محمود حسنين متفرع من خلوصي شبرا مصر الدور الأرضي شقه </t>
  </si>
  <si>
    <t>01153376344</t>
  </si>
  <si>
    <t>DE1/11</t>
  </si>
  <si>
    <t xml:space="preserve">معتز منصور </t>
  </si>
  <si>
    <t>القاهره المطريه قدام كشري السلطان</t>
  </si>
  <si>
    <t xml:space="preserve"> 01066940865</t>
  </si>
  <si>
    <t>01009228946</t>
  </si>
  <si>
    <t>DE1/12</t>
  </si>
  <si>
    <t>مريم محمد</t>
  </si>
  <si>
    <t>المنيا - دماريس - شارع كورنيش النيل</t>
  </si>
  <si>
    <t>01101946505</t>
  </si>
  <si>
    <t>DE1/13</t>
  </si>
  <si>
    <t>مونيكا خليل كرم</t>
  </si>
  <si>
    <t>الشيخ زايد مول اركان مبني العيادات الدور السادس</t>
  </si>
  <si>
    <t>01554972816</t>
  </si>
  <si>
    <t>DE1/14</t>
  </si>
  <si>
    <t xml:space="preserve">انسيال رجالى </t>
  </si>
  <si>
    <t>شهد محمد محمد</t>
  </si>
  <si>
    <t>لقليوبيه شبين القناطر عرب الصوالحه عند جامع نصر</t>
  </si>
  <si>
    <t>01551935154</t>
  </si>
  <si>
    <t>01028420142</t>
  </si>
  <si>
    <t>DE1/15</t>
  </si>
  <si>
    <t>سلسله ثري دي بلاتنيوم</t>
  </si>
  <si>
    <t>حسن ابو العينين</t>
  </si>
  <si>
    <t xml:space="preserve">٦٩ شارع خليل الخياط، رشدي،  الاسكندريةالدور الثالث، شقة٨ </t>
  </si>
  <si>
    <t>01222164838</t>
  </si>
  <si>
    <t>035461703</t>
  </si>
  <si>
    <t>DE1/16</t>
  </si>
  <si>
    <t xml:space="preserve">2ماسك مطلي فضه </t>
  </si>
  <si>
    <t xml:space="preserve">جني مصطفي </t>
  </si>
  <si>
    <t xml:space="preserve">32 شارع احد عمارات الكوثر الحي التامن اخر مصطفي النحاس مدينه نصر </t>
  </si>
  <si>
    <t>01020824748</t>
  </si>
  <si>
    <t>01157425213</t>
  </si>
  <si>
    <t>DE1/17</t>
  </si>
  <si>
    <t xml:space="preserve"> 2اسوره بلاتنيوم </t>
  </si>
  <si>
    <t xml:space="preserve">احمد ياسر </t>
  </si>
  <si>
    <t xml:space="preserve">محافظة الجيزة  منطقة : ارض اللواء  شارع : مدرسة الشروق الخاصة  عماره رقم ٦  شقة ١ </t>
  </si>
  <si>
    <t xml:space="preserve"> 01020601318</t>
  </si>
  <si>
    <t>01113664167</t>
  </si>
  <si>
    <t>DE1/18</t>
  </si>
  <si>
    <t xml:space="preserve">اسوره بلاتنيوم رجالي </t>
  </si>
  <si>
    <t>هدي سيد</t>
  </si>
  <si>
    <t xml:space="preserve"> ٦ اكتوبر طريق وصلة دهشور. كمبوند جاردينيا بارك ٢ فيلا ١٩</t>
  </si>
  <si>
    <t>01005156641</t>
  </si>
  <si>
    <t>DE1/19</t>
  </si>
  <si>
    <t>ماسك مصحف</t>
  </si>
  <si>
    <t xml:space="preserve"> إيمان </t>
  </si>
  <si>
    <t>الاسماعليه القنطرة غرب  عند السكه الحديد</t>
  </si>
  <si>
    <t>01010277639</t>
  </si>
  <si>
    <t>DE1/20</t>
  </si>
  <si>
    <t>هبه الريس</t>
  </si>
  <si>
    <t xml:space="preserve">الاسكندريه المعموره الشاطئ المجموعه التالته عماره سته الدور التاني شقه 3 </t>
  </si>
  <si>
    <t>01229702902</t>
  </si>
  <si>
    <t>01158445353</t>
  </si>
  <si>
    <t>DE1/21</t>
  </si>
  <si>
    <t>رانا جوهر</t>
  </si>
  <si>
    <t>القاهرة - الشرابية - شارع مصر العليا - عمارة رقم ١ (عمارة الباشا) - الدور الرابع شقة ٨</t>
  </si>
  <si>
    <t>01550622229</t>
  </si>
  <si>
    <t>DE1/22</t>
  </si>
  <si>
    <t>يوسف عرايس</t>
  </si>
  <si>
    <t xml:space="preserve">القليوبيه مدينه العبور اسكان الشباب شارع ٩٩ بجوار كافتريا التكيه </t>
  </si>
  <si>
    <t>01147121561</t>
  </si>
  <si>
    <t>01067581620</t>
  </si>
  <si>
    <t>DE1/23</t>
  </si>
  <si>
    <t>رحمه علي احمد</t>
  </si>
  <si>
    <t xml:space="preserve">محافظه الجيزه دور ١٣ شارع ريحاني طالبيه فيصل أمام كنيسه فوق صيدليه مينا منير </t>
  </si>
  <si>
    <t>0110 2084536</t>
  </si>
  <si>
    <t>0 1111481268</t>
  </si>
  <si>
    <t>DE1/24</t>
  </si>
  <si>
    <t>ولاعه + سبحه</t>
  </si>
  <si>
    <t xml:space="preserve">ملك خالد </t>
  </si>
  <si>
    <t>١٣ شارع ستوديو الاهرام بجوار شركه الكهرباء متفرع من الهرم الرئيسي بجانب العماره كافيه شوب زمزم</t>
  </si>
  <si>
    <t>01098763542</t>
  </si>
  <si>
    <t>01016989015</t>
  </si>
  <si>
    <t>DE1/25</t>
  </si>
  <si>
    <t xml:space="preserve">ملحوظه مواعيد تواجدي ف المكان كل الايام ما عد الجمعه من ٨ صباحاً حتي ٢ ظهراً بعد كدا مش هقدر استلم الاوردو </t>
  </si>
  <si>
    <t>سلار صفوان عبد الكافي</t>
  </si>
  <si>
    <t xml:space="preserve">زهراء المعادي شارع تنفيذ الأحكام عماره ١٠أ دور ٩ شقه ٩٩ </t>
  </si>
  <si>
    <t>01128238496</t>
  </si>
  <si>
    <t>DE1/26</t>
  </si>
  <si>
    <t xml:space="preserve">سارة مجدي </t>
  </si>
  <si>
    <t>١٤ ش محمد علي العسيري- أرض اللواء - المهندسين ـ الجيزة</t>
  </si>
  <si>
    <t>01153458157</t>
  </si>
  <si>
    <t>01033091842</t>
  </si>
  <si>
    <t>DE1/27</t>
  </si>
  <si>
    <t>اسوره انفنتى</t>
  </si>
  <si>
    <t xml:space="preserve">حمزه حسن </t>
  </si>
  <si>
    <t xml:space="preserve">١٥ ش الغتيت النعام عين شمس </t>
  </si>
  <si>
    <t>01080067912</t>
  </si>
  <si>
    <t>DE1/28</t>
  </si>
  <si>
    <t>ولاعه</t>
  </si>
  <si>
    <t>ابراهيم احمد سلامه</t>
  </si>
  <si>
    <t>محافظه الشرقيه  مركز ابو كبير  قريه ابو ياسين عند الترب</t>
  </si>
  <si>
    <t>01015912289</t>
  </si>
  <si>
    <t>01011789331</t>
  </si>
  <si>
    <t>DE1/29</t>
  </si>
  <si>
    <t>شهد علاء محمد</t>
  </si>
  <si>
    <t xml:space="preserve"> ديرب نجم  الزقازيق أما مسجد النصر</t>
  </si>
  <si>
    <t>01147252832</t>
  </si>
  <si>
    <t>DE1/30</t>
  </si>
  <si>
    <t xml:space="preserve">انسيالين </t>
  </si>
  <si>
    <t>محمد خالد</t>
  </si>
  <si>
    <t>العجمي البطاش شارع حنفيه بعد بينكي خليه يطول قدام شويه و بعدين يسئل علب مدرسه اللوتس فيلا بسيون بعد المدرسه فيلا 110</t>
  </si>
  <si>
    <t>01024507855</t>
  </si>
  <si>
    <t>DE1/31</t>
  </si>
  <si>
    <t xml:space="preserve">ميداليه بلاتنيوم </t>
  </si>
  <si>
    <t>اسماء فيصل</t>
  </si>
  <si>
    <t>طنطا ش مصطفى ماهر خلف مدرسه سعد زغلول عماره بامبولا دور ٣ شقه ٦</t>
  </si>
  <si>
    <t>01003433329</t>
  </si>
  <si>
    <t>01281999508</t>
  </si>
  <si>
    <t>DE1/32</t>
  </si>
  <si>
    <t xml:space="preserve">احمد الامين الجاك </t>
  </si>
  <si>
    <t xml:space="preserve">محافظة اسيوط -مصنع سيد- شارع التلج-شارع بقالة البركة -  البرج الجمب برج ابو عيطة الدور التالت </t>
  </si>
  <si>
    <t>01101792663</t>
  </si>
  <si>
    <t xml:space="preserve"> 01015388133</t>
  </si>
  <si>
    <t>DE1/33</t>
  </si>
  <si>
    <t>اسوره انفنتى + سلسله ثري دي بلاتنيوم</t>
  </si>
  <si>
    <t>منى وهبه السروي</t>
  </si>
  <si>
    <t>محافظة الدقهلية- المنصورة - جديلة تقسيم طرطير ١٤ شارع أحمد سعد أعلى دارالفرقان</t>
  </si>
  <si>
    <t>01002692938</t>
  </si>
  <si>
    <t>01557717799</t>
  </si>
  <si>
    <t>DE1/34</t>
  </si>
  <si>
    <t xml:space="preserve"> 2ماسك مطلي فضه</t>
  </si>
  <si>
    <t>شهيرة</t>
  </si>
  <si>
    <t>مدينة العبور محافظة القليوبية عنوان ١٨ش عثمان بن عفان بلوك ١٤٠٨٥.الحي السادس مدينة</t>
  </si>
  <si>
    <t>01226605965</t>
  </si>
  <si>
    <t>DE1/35</t>
  </si>
  <si>
    <t xml:space="preserve">شهد هاني </t>
  </si>
  <si>
    <t>شبرا الخيمه شارع الترعه من بطن الجبل عند قهوه قصر البارون التقاطع الشمال اسم البرج التغريد الدور ال 12</t>
  </si>
  <si>
    <t>01111790911</t>
  </si>
  <si>
    <t>01025127405</t>
  </si>
  <si>
    <t>DE1/36</t>
  </si>
  <si>
    <t>انسيال عيون حفر  رجالي</t>
  </si>
  <si>
    <t xml:space="preserve">أمل جمال الدين محمد </t>
  </si>
  <si>
    <t>الجيزة -فيصل- المساكن (شارع محمد بن حمد آل ثان )- عمارة رقم ١٨٤ الدور التالت شقة ٨</t>
  </si>
  <si>
    <t>01066202877</t>
  </si>
  <si>
    <t>01015797586</t>
  </si>
  <si>
    <t>DE1/37</t>
  </si>
  <si>
    <t>سلمي</t>
  </si>
  <si>
    <t>١٠ شارع احمد راسخ المريوطيه فيصل - الجيزه</t>
  </si>
  <si>
    <t>01554304307</t>
  </si>
  <si>
    <t>DE1/38</t>
  </si>
  <si>
    <t>انسيال</t>
  </si>
  <si>
    <t xml:space="preserve">رحمه صابر </t>
  </si>
  <si>
    <t>بني سويف ميدان حارث عند شارع الخضار</t>
  </si>
  <si>
    <t>01010497239</t>
  </si>
  <si>
    <t>DE1/39</t>
  </si>
  <si>
    <t>السلسله  بلاتنيوم</t>
  </si>
  <si>
    <t>شهد محمد</t>
  </si>
  <si>
    <t xml:space="preserve">القليوبية الخانكه ارض التين </t>
  </si>
  <si>
    <t>01069301862</t>
  </si>
  <si>
    <t>01022299851</t>
  </si>
  <si>
    <t>DE1/40</t>
  </si>
  <si>
    <t xml:space="preserve">معاني صلاح </t>
  </si>
  <si>
    <t>عماره ١ المروه القديم شارع احمد تيسير .. ارض الجولف (مصر الجديده) القاهره الدور الخامس ..شقه ٥٠٦</t>
  </si>
  <si>
    <t>01278224887</t>
  </si>
  <si>
    <t>DE1/41</t>
  </si>
  <si>
    <t xml:space="preserve">ماسك مصحف مطلى فضه </t>
  </si>
  <si>
    <t xml:space="preserve">شهد طارق </t>
  </si>
  <si>
    <t xml:space="preserve">كفر الشيخ شارع الخليفه عند قصر بدوي  العماره ٤ </t>
  </si>
  <si>
    <t>01011324817</t>
  </si>
  <si>
    <t>01000638678</t>
  </si>
  <si>
    <t>DE1/42</t>
  </si>
  <si>
    <t>اسورتين بلاتنيوم</t>
  </si>
  <si>
    <t>ياسمين حسن</t>
  </si>
  <si>
    <t xml:space="preserve">دمياط القديمه شطا بجوار مدرسه النور والامل </t>
  </si>
  <si>
    <t>01093651224</t>
  </si>
  <si>
    <t>01096291417</t>
  </si>
  <si>
    <t>DE1/43</t>
  </si>
  <si>
    <t xml:space="preserve">اسراء نسيم السيد </t>
  </si>
  <si>
    <t>محافظه الدقهليه قريه سماحه قودام سوبر ماركت الامانه علي الموقف</t>
  </si>
  <si>
    <t>01123568193</t>
  </si>
  <si>
    <t>01030579535</t>
  </si>
  <si>
    <t>DE1/44</t>
  </si>
  <si>
    <t>ايمان مجدي</t>
  </si>
  <si>
    <t>القاهره الجيزه القريه الذكيه شركه أكسيد بجوار داندي موا</t>
  </si>
  <si>
    <t>01029132691</t>
  </si>
  <si>
    <t>DE1/45</t>
  </si>
  <si>
    <t>سلسله ثري دي</t>
  </si>
  <si>
    <t xml:space="preserve">نور ابراهيم </t>
  </si>
  <si>
    <t xml:space="preserve">البحيره حوش عيسي ع الاسعاف </t>
  </si>
  <si>
    <t>01061623641</t>
  </si>
  <si>
    <t>DE1/46</t>
  </si>
  <si>
    <t xml:space="preserve">2 انسيال بلاتنيوم </t>
  </si>
  <si>
    <t>كريم احمد</t>
  </si>
  <si>
    <t>الغردقة ‏حفر الباطن بجوار الشاري</t>
  </si>
  <si>
    <t xml:space="preserve"> 01097322167</t>
  </si>
  <si>
    <t>DE1/47</t>
  </si>
  <si>
    <t xml:space="preserve">سلسله ثري دي بلاتنيوم </t>
  </si>
  <si>
    <t xml:space="preserve">هنا شريف </t>
  </si>
  <si>
    <t>محافظه الجيزه شارع فيصل الطوابق عند عصير لورد مشهور اوي اول ميوصل خلال دقيتين هبقي عندو يفندم</t>
  </si>
  <si>
    <t>01143754418</t>
  </si>
  <si>
    <t>DE1/48</t>
  </si>
  <si>
    <t>اسورة رجالي بلاتنيوم</t>
  </si>
  <si>
    <t xml:space="preserve">محمد فرج </t>
  </si>
  <si>
    <t xml:space="preserve">محافظه الشرقيه العاشر من رمضان مجاوره ٧٢ بجوار مشتل التسنيم </t>
  </si>
  <si>
    <t>01025888859</t>
  </si>
  <si>
    <t>DE1/49</t>
  </si>
  <si>
    <t>محمد السيد ابراهيم</t>
  </si>
  <si>
    <t xml:space="preserve"> الاسماعيلية فى شارع المنصورة</t>
  </si>
  <si>
    <t>01013037216</t>
  </si>
  <si>
    <t>DE1/50</t>
  </si>
  <si>
    <t>محمود احمد جميل</t>
  </si>
  <si>
    <t>المقطم - شارع البيه - قطعه ٨٠٥٢ - الدور الثاني - شقه ٦</t>
  </si>
  <si>
    <t>01066447744</t>
  </si>
  <si>
    <t>DE1/51</t>
  </si>
  <si>
    <t xml:space="preserve">ماسك مصحف فضي </t>
  </si>
  <si>
    <t>سلامة امبابي</t>
  </si>
  <si>
    <t>5 شارع كعابيش برج الحسين المريوطية فيصل فوق صيدلية احمد عاطف</t>
  </si>
  <si>
    <t>01222208331</t>
  </si>
  <si>
    <t>DE1/52</t>
  </si>
  <si>
    <t>انسيالين رجالي وحريمي</t>
  </si>
  <si>
    <t xml:space="preserve"> كمال الدين حسين</t>
  </si>
  <si>
    <t xml:space="preserve">فيصل خلف البنك الأهلي محطة مدكور </t>
  </si>
  <si>
    <t>01019785891</t>
  </si>
  <si>
    <t>DE1/53</t>
  </si>
  <si>
    <t>مها محمد صفوت</t>
  </si>
  <si>
    <t>٢٨٨ النرجس ٦/ التجمع الخامس/ دور ١ شقة ٤</t>
  </si>
  <si>
    <t>01273671768</t>
  </si>
  <si>
    <t>DE1/54</t>
  </si>
  <si>
    <t>ملك خالد</t>
  </si>
  <si>
    <t xml:space="preserve"> الذاديه جمب اوسيم فيلا خالد موسى الجيزه </t>
  </si>
  <si>
    <t>01020668520</t>
  </si>
  <si>
    <t>DE1/55</t>
  </si>
  <si>
    <t>سلمى ساهر</t>
  </si>
  <si>
    <t>القاهرة مدينة نصر الحي الثامن شارع حازم صلاح عمارات اطلس عمارة ٥٧</t>
  </si>
  <si>
    <t>01097067016</t>
  </si>
  <si>
    <t>DE1/56</t>
  </si>
  <si>
    <t xml:space="preserve">انسيالين بلاتنيوم بدون كتابه رجالي و حريمي </t>
  </si>
  <si>
    <t xml:space="preserve">اسراء </t>
  </si>
  <si>
    <t>القاهره حديق المعادي فرج يوسف شارع احمد رجب  ١٧</t>
  </si>
  <si>
    <t>01124469275</t>
  </si>
  <si>
    <t>DE1/57</t>
  </si>
  <si>
    <t xml:space="preserve">اميره محمد </t>
  </si>
  <si>
    <t xml:space="preserve">المنيب عند طالعه القصبجبي </t>
  </si>
  <si>
    <t xml:space="preserve">01110619090 </t>
  </si>
  <si>
    <t>DE1/58</t>
  </si>
  <si>
    <t>اسوره بلاتنيوم رجالي</t>
  </si>
  <si>
    <t>شروق</t>
  </si>
  <si>
    <t xml:space="preserve">الشرقيه مركز الحسنيه كوبري المناجه الكبيره </t>
  </si>
  <si>
    <t>01029011099</t>
  </si>
  <si>
    <t>DE1/61</t>
  </si>
  <si>
    <t xml:space="preserve">ولاعه اسم صورة </t>
  </si>
  <si>
    <t xml:space="preserve">سما ياسر محمد </t>
  </si>
  <si>
    <t>الصفا والمروة التعاون شارع ممدوح رضوان عماره 19الدور الاول محافظه الجيزه</t>
  </si>
  <si>
    <t>01015143641</t>
  </si>
  <si>
    <t>01148341700</t>
  </si>
  <si>
    <t>DE1/62</t>
  </si>
  <si>
    <t xml:space="preserve">خديجه </t>
  </si>
  <si>
    <t>الاسكندريه العجمي شارع السلام</t>
  </si>
  <si>
    <t>01206155502</t>
  </si>
  <si>
    <t>DE1/63</t>
  </si>
  <si>
    <t xml:space="preserve">اسورة رجالي بلاتنيوم </t>
  </si>
  <si>
    <t>احمد</t>
  </si>
  <si>
    <t>المنيا بني مزار الفواله شارع الحزب</t>
  </si>
  <si>
    <t>01027894667</t>
  </si>
  <si>
    <t>01151651860</t>
  </si>
  <si>
    <t>DE1/64</t>
  </si>
  <si>
    <t xml:space="preserve">ولاعه اسم + صورة </t>
  </si>
  <si>
    <t xml:space="preserve"> </t>
  </si>
  <si>
    <t xml:space="preserve"> أية محمد</t>
  </si>
  <si>
    <t xml:space="preserve">العنوان 8درب الجنينه شارع كلوت بك رمسيس </t>
  </si>
  <si>
    <t>01100611896</t>
  </si>
  <si>
    <t>DE1/65</t>
  </si>
  <si>
    <t xml:space="preserve">اسوره بلاتنيوم رجالى  + سلسله ثرى دى بلاتنيوم </t>
  </si>
  <si>
    <t>جني نبيه</t>
  </si>
  <si>
    <t>شارع الجمعيه في اسكندريه برج الامراء</t>
  </si>
  <si>
    <t>01224384472</t>
  </si>
  <si>
    <t>01281268058</t>
  </si>
  <si>
    <t>DE1/66</t>
  </si>
  <si>
    <t xml:space="preserve"> سلسله قلب </t>
  </si>
  <si>
    <t>حامد هاني عبد الشافي</t>
  </si>
  <si>
    <t xml:space="preserve"> الدقهلية مركز السنبلاوين قريه الاورمان</t>
  </si>
  <si>
    <t>01005889509</t>
  </si>
  <si>
    <t>01500564064</t>
  </si>
  <si>
    <t>DE1/67</t>
  </si>
  <si>
    <t xml:space="preserve">اسوره جلد اسود </t>
  </si>
  <si>
    <t>صفاء السيد أحمد</t>
  </si>
  <si>
    <t>٢ ش ارض شريف عمارة المفتي الدور التاسع شقه ٣٧ وسط البلد عابدين فوق صيدليه شريف عابدين</t>
  </si>
  <si>
    <t>01007108345</t>
  </si>
  <si>
    <t>01129948856</t>
  </si>
  <si>
    <t>DE1/68</t>
  </si>
  <si>
    <t>2 ماسك مطلي فضه مدور</t>
  </si>
  <si>
    <t xml:space="preserve">زياد محمد </t>
  </si>
  <si>
    <t xml:space="preserve"> الاسكندريه  غيط العنب كرموز  ٨٩ش قناه المحموديه </t>
  </si>
  <si>
    <t>01271972849</t>
  </si>
  <si>
    <t>DE1/69</t>
  </si>
  <si>
    <t xml:space="preserve">سلسله بلاتنيوم مدوره حفر عين </t>
  </si>
  <si>
    <t>ملك وائل</t>
  </si>
  <si>
    <t xml:space="preserve"> العنوان. كفر الباجور عند عمليه المياه  المحافظه المنوفية </t>
  </si>
  <si>
    <t>01000103521</t>
  </si>
  <si>
    <t>DE1/70</t>
  </si>
  <si>
    <t>1 دبله اسود</t>
  </si>
  <si>
    <t xml:space="preserve">سلمي حسين </t>
  </si>
  <si>
    <t xml:space="preserve"> النزهه الجديده عند السندباد  محافظه القاهره شارع ١١شازع المدينه المنوره الدور الأول شقه واحد</t>
  </si>
  <si>
    <t>01101121959</t>
  </si>
  <si>
    <t>DE1/71</t>
  </si>
  <si>
    <t xml:space="preserve">احمد رضا </t>
  </si>
  <si>
    <t>عبير السكري ١٨٤ بيفرلي هيلز سوديك الشيخ زايد</t>
  </si>
  <si>
    <t>01006622226</t>
  </si>
  <si>
    <t>DE1/72</t>
  </si>
  <si>
    <t>2 ماسك مطلي فضه مدوره</t>
  </si>
  <si>
    <t xml:space="preserve">داني </t>
  </si>
  <si>
    <t>العنوان القاهره معادي شارع 9 عند تقسيم اللاسلكي شارع محمد قاسم عماره 2 شقه 8</t>
  </si>
  <si>
    <t>01119344809</t>
  </si>
  <si>
    <t>DE1/73</t>
  </si>
  <si>
    <t xml:space="preserve">2انسيال حفر عيون حريمى و  رجالى </t>
  </si>
  <si>
    <t>اسامه عبدالمعز احمد</t>
  </si>
  <si>
    <t xml:space="preserve"> القليوبيه بنها أمام الشبان المسلمين </t>
  </si>
  <si>
    <t>01029800717</t>
  </si>
  <si>
    <t>DE1/74</t>
  </si>
  <si>
    <t>هديه</t>
  </si>
  <si>
    <t xml:space="preserve">عمر </t>
  </si>
  <si>
    <t xml:space="preserve"> المحافظة القاهرة المنطقه مدينة الشروق  مساكن 100متر عمارة211 الدور الارضي شقه يومين السلم </t>
  </si>
  <si>
    <t>01148620788</t>
  </si>
  <si>
    <t>01063934119</t>
  </si>
  <si>
    <t>DE1/75</t>
  </si>
  <si>
    <t xml:space="preserve">اسورة جلد قفل اسود </t>
  </si>
  <si>
    <t xml:space="preserve">اسلام صبري حسن </t>
  </si>
  <si>
    <t xml:space="preserve">العنوان دار السلام شارع جامع العسويه القاهره </t>
  </si>
  <si>
    <t>01124170685</t>
  </si>
  <si>
    <t xml:space="preserve">  </t>
  </si>
  <si>
    <t>DE1/76</t>
  </si>
  <si>
    <t xml:space="preserve">2 اسوره بلاتنيوم و مطلي دهب </t>
  </si>
  <si>
    <t xml:space="preserve">ماهي سمير </t>
  </si>
  <si>
    <t xml:space="preserve">القاهره الحلميه الجديده شارع سكه راتب امام نادي عابدين محل الرنجه </t>
  </si>
  <si>
    <t>01090102863</t>
  </si>
  <si>
    <t>01153289711</t>
  </si>
  <si>
    <t>NO30/8</t>
  </si>
  <si>
    <t xml:space="preserve">سبحه </t>
  </si>
  <si>
    <t xml:space="preserve"> إسراء مصطفى</t>
  </si>
  <si>
    <t>الدقهلية المنصورة - توريل القديمة - الشارع المقابل لبوابة نادي الشرطة الرئيسية - تاني عمارة امام كشك بقالة - الدور الاول - يسار السلم - الشقة في آخر الطرقة على اليمين</t>
  </si>
  <si>
    <t>01112417615</t>
  </si>
  <si>
    <t>NO30/21</t>
  </si>
  <si>
    <t>سبحه + صوره طباعه</t>
  </si>
  <si>
    <t>البحر الاحمر</t>
  </si>
  <si>
    <t>الجديدة</t>
  </si>
  <si>
    <t>الدرب الاحمر</t>
  </si>
  <si>
    <t>اوسيم</t>
  </si>
  <si>
    <t>بني مازار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</si>
</sst>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Segoe UI Historic"/>
      <family val="2"/>
    </font>
    <font>
      <b/>
      <sz val="16"/>
      <name val="Calibri"/>
      <family val="2"/>
    </font>
    <font>
      <sz val="16"/>
      <name val="Segoe UI Historic"/>
      <family val="2"/>
    </font>
    <font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20"/>
      <color theme="1"/>
      <name val="Calibri"/>
      <family val="2"/>
      <scheme val="minor"/>
    </font>
    <font>
      <sz val="16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12" fontId="5" fillId="0" borderId="1" xfId="0" applyNumberFormat="1" applyFont="1" applyFill="1" applyBorder="1" applyAlignment="1">
      <alignment horizontal="center" vertical="center" wrapText="1"/>
    </xf>
    <xf numFmtId="12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readingOrder="2"/>
    </xf>
    <xf numFmtId="0" fontId="12" fillId="0" borderId="0" xfId="0" applyFont="1" applyAlignment="1">
      <alignment horizontal="right" readingOrder="2"/>
    </xf>
    <xf numFmtId="0" fontId="12" fillId="2" borderId="1" xfId="0" applyFont="1" applyFill="1" applyBorder="1" applyAlignment="1">
      <alignment horizontal="right" readingOrder="2"/>
    </xf>
    <xf numFmtId="0" fontId="12" fillId="0" borderId="0" xfId="0" quotePrefix="1" applyFont="1" applyAlignment="1">
      <alignment horizontal="center" readingOrder="2"/>
    </xf>
    <xf numFmtId="49" fontId="12" fillId="0" borderId="0" xfId="0" applyNumberFormat="1" applyFont="1" applyAlignment="1">
      <alignment horizontal="right" readingOrder="2"/>
    </xf>
    <xf numFmtId="0" fontId="13" fillId="0" borderId="0" xfId="0" applyFont="1" applyAlignment="1"/>
    <xf numFmtId="0" fontId="5" fillId="0" borderId="1" xfId="0" applyFont="1" applyFill="1" applyBorder="1" applyAlignment="1" applyProtection="1">
      <alignment horizontal="center" vertical="center" wrapText="1" readingOrder="2"/>
      <protection hidden="1"/>
    </xf>
    <xf numFmtId="49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>
      <alignment horizontal="center" wrapText="1" readingOrder="2"/>
    </xf>
    <xf numFmtId="0" fontId="10" fillId="2" borderId="1" xfId="0" applyFont="1" applyFill="1" applyBorder="1" applyAlignment="1">
      <alignment horizontal="center" readingOrder="2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 readingOrder="2"/>
    </xf>
    <xf numFmtId="0" fontId="9" fillId="0" borderId="1" xfId="0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readingOrder="2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readingOrder="2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CC76B-4514-4D15-BDA7-20449C584686}"/>
            </a:ext>
          </a:extLst>
        </xdr:cNvPr>
        <xdr:cNvSpPr>
          <a:spLocks noChangeAspect="1" noChangeArrowheads="1"/>
        </xdr:cNvSpPr>
      </xdr:nvSpPr>
      <xdr:spPr bwMode="auto">
        <a:xfrm flipV="1">
          <a:off x="4132608" y="63531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243032-BADD-452C-8802-D2166071D067}"/>
            </a:ext>
          </a:extLst>
        </xdr:cNvPr>
        <xdr:cNvSpPr>
          <a:spLocks noChangeAspect="1" noChangeArrowheads="1"/>
        </xdr:cNvSpPr>
      </xdr:nvSpPr>
      <xdr:spPr bwMode="auto">
        <a:xfrm flipV="1">
          <a:off x="4132608" y="2762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594158" cy="193233"/>
    <xdr:sp macro="" textlink="">
      <xdr:nvSpPr>
        <xdr:cNvPr id="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48325F-7829-44B1-A9B3-F94B57B628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364695" y="767550"/>
          <a:ext cx="1594158" cy="193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FEF42B-2B4B-4F72-BD12-B454A06C1FC2}"/>
            </a:ext>
          </a:extLst>
        </xdr:cNvPr>
        <xdr:cNvSpPr>
          <a:spLocks noChangeAspect="1" noChangeArrowheads="1"/>
        </xdr:cNvSpPr>
      </xdr:nvSpPr>
      <xdr:spPr bwMode="auto">
        <a:xfrm flipV="1">
          <a:off x="4132608" y="52482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F489F0-2D71-4D38-87D5-DC2340F490C8}"/>
            </a:ext>
          </a:extLst>
        </xdr:cNvPr>
        <xdr:cNvSpPr>
          <a:spLocks noChangeAspect="1" noChangeArrowheads="1"/>
        </xdr:cNvSpPr>
      </xdr:nvSpPr>
      <xdr:spPr bwMode="auto">
        <a:xfrm flipV="1">
          <a:off x="4132608" y="74580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77D78-1414-4C06-83B5-1618A510421D}"/>
            </a:ext>
          </a:extLst>
        </xdr:cNvPr>
        <xdr:cNvSpPr>
          <a:spLocks noChangeAspect="1" noChangeArrowheads="1"/>
        </xdr:cNvSpPr>
      </xdr:nvSpPr>
      <xdr:spPr bwMode="auto">
        <a:xfrm flipV="1">
          <a:off x="4132608" y="71818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C1681E-49FF-4E1D-A734-57F312459ABE}"/>
            </a:ext>
          </a:extLst>
        </xdr:cNvPr>
        <xdr:cNvSpPr>
          <a:spLocks noChangeAspect="1" noChangeArrowheads="1"/>
        </xdr:cNvSpPr>
      </xdr:nvSpPr>
      <xdr:spPr bwMode="auto">
        <a:xfrm flipV="1">
          <a:off x="4132608" y="9391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E1543E-3EE7-4CCE-BEB8-9858ACCB3C58}"/>
            </a:ext>
          </a:extLst>
        </xdr:cNvPr>
        <xdr:cNvSpPr>
          <a:spLocks noChangeAspect="1" noChangeArrowheads="1"/>
        </xdr:cNvSpPr>
      </xdr:nvSpPr>
      <xdr:spPr bwMode="auto">
        <a:xfrm flipV="1">
          <a:off x="4132608" y="49720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0B6AAC-D6D6-4792-A989-B948920A3142}"/>
            </a:ext>
          </a:extLst>
        </xdr:cNvPr>
        <xdr:cNvSpPr>
          <a:spLocks noChangeAspect="1" noChangeArrowheads="1"/>
        </xdr:cNvSpPr>
      </xdr:nvSpPr>
      <xdr:spPr bwMode="auto">
        <a:xfrm flipV="1">
          <a:off x="4132608" y="71818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63C76-8C5D-4ACD-A3E6-4E4D35D1B08A}"/>
            </a:ext>
          </a:extLst>
        </xdr:cNvPr>
        <xdr:cNvSpPr>
          <a:spLocks noChangeAspect="1" noChangeArrowheads="1"/>
        </xdr:cNvSpPr>
      </xdr:nvSpPr>
      <xdr:spPr bwMode="auto">
        <a:xfrm flipV="1">
          <a:off x="4132608" y="9391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DFB83-484C-4F7C-8670-D8B8C7F710F2}"/>
            </a:ext>
          </a:extLst>
        </xdr:cNvPr>
        <xdr:cNvSpPr>
          <a:spLocks noChangeAspect="1" noChangeArrowheads="1"/>
        </xdr:cNvSpPr>
      </xdr:nvSpPr>
      <xdr:spPr bwMode="auto">
        <a:xfrm flipV="1">
          <a:off x="4132608" y="49720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1</xdr:row>
      <xdr:rowOff>0</xdr:rowOff>
    </xdr:from>
    <xdr:ext cx="1639956" cy="198784"/>
    <xdr:sp macro="" textlink="">
      <xdr:nvSpPr>
        <xdr:cNvPr id="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29B182-6840-45D2-A67A-254B614FF9A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80133" y="69913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1A60D8-BE51-44E4-83BA-F37A940AD392}"/>
            </a:ext>
          </a:extLst>
        </xdr:cNvPr>
        <xdr:cNvSpPr>
          <a:spLocks noChangeAspect="1" noChangeArrowheads="1"/>
        </xdr:cNvSpPr>
      </xdr:nvSpPr>
      <xdr:spPr bwMode="auto">
        <a:xfrm flipV="1">
          <a:off x="4132608" y="9391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ar-EG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6"/>
  <sheetViews>
    <sheetView tabSelected="1" topLeftCell="B1" zoomScale="60" zoomScaleNormal="60" workbookViewId="0">
      <pane ySplit="1" topLeftCell="A57" activePane="bottomLeft" state="frozen"/>
      <selection activeCell="H1" sqref="H1"/>
      <selection pane="bottomLeft" activeCell="D2" sqref="D2:D76"/>
    </sheetView>
  </sheetViews>
  <sheetFormatPr defaultColWidth="68" defaultRowHeight="45" customHeight="1" x14ac:dyDescent="0.25"/>
  <cols>
    <col min="1" max="1" width="32.5703125" style="8" bestFit="1" customWidth="1"/>
    <col min="2" max="2" width="24.42578125" style="27" customWidth="1"/>
    <col min="3" max="3" width="30.140625" style="27" customWidth="1"/>
    <col min="4" max="4" width="150.42578125" style="8" customWidth="1"/>
    <col min="5" max="5" width="28" style="28" customWidth="1"/>
    <col min="6" max="6" width="18.85546875" style="28" bestFit="1" customWidth="1"/>
    <col min="7" max="7" width="9.28515625" style="8" bestFit="1" customWidth="1"/>
    <col min="8" max="8" width="12.85546875" style="8" bestFit="1" customWidth="1"/>
    <col min="9" max="9" width="11.85546875" style="8" bestFit="1" customWidth="1"/>
    <col min="10" max="10" width="54.5703125" style="8" bestFit="1" customWidth="1"/>
    <col min="11" max="11" width="12.7109375" style="28" bestFit="1" customWidth="1"/>
    <col min="12" max="12" width="22.28515625" style="8" bestFit="1" customWidth="1"/>
    <col min="13" max="13" width="8.140625" style="8" bestFit="1" customWidth="1"/>
    <col min="14" max="14" width="10.28515625" style="8" bestFit="1" customWidth="1"/>
    <col min="15" max="15" width="6.140625" style="8" bestFit="1" customWidth="1"/>
    <col min="16" max="16" width="17.28515625" style="8" bestFit="1" customWidth="1"/>
    <col min="17" max="17" width="22" style="8" bestFit="1" customWidth="1"/>
    <col min="18" max="16384" width="68" style="8"/>
  </cols>
  <sheetData>
    <row r="1" spans="1:17" ht="45" customHeight="1" x14ac:dyDescent="0.25">
      <c r="A1" s="7" t="s">
        <v>1</v>
      </c>
      <c r="B1" s="15" t="s">
        <v>340</v>
      </c>
      <c r="C1" s="15" t="s">
        <v>15</v>
      </c>
      <c r="D1" s="7" t="s">
        <v>4</v>
      </c>
      <c r="E1" s="16" t="s">
        <v>5</v>
      </c>
      <c r="F1" s="16" t="s">
        <v>6</v>
      </c>
      <c r="G1" s="7" t="s">
        <v>8</v>
      </c>
      <c r="H1" s="7" t="s">
        <v>9</v>
      </c>
      <c r="I1" s="7" t="s">
        <v>12</v>
      </c>
      <c r="J1" s="7" t="s">
        <v>2</v>
      </c>
      <c r="K1" s="16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7" t="s">
        <v>10</v>
      </c>
      <c r="Q1" s="7" t="s">
        <v>0</v>
      </c>
    </row>
    <row r="2" spans="1:17" ht="45" customHeight="1" x14ac:dyDescent="0.35">
      <c r="A2" s="3" t="s">
        <v>386</v>
      </c>
      <c r="B2" s="17" t="s">
        <v>774</v>
      </c>
      <c r="C2" s="18" t="s">
        <v>42</v>
      </c>
      <c r="D2" s="4" t="s">
        <v>387</v>
      </c>
      <c r="E2" s="3" t="s">
        <v>388</v>
      </c>
      <c r="F2" s="3" t="s">
        <v>389</v>
      </c>
      <c r="G2" s="19"/>
      <c r="H2" s="3" t="s">
        <v>390</v>
      </c>
      <c r="I2" s="19"/>
      <c r="J2" s="3" t="s">
        <v>391</v>
      </c>
      <c r="K2" s="19">
        <v>2</v>
      </c>
      <c r="L2" s="19"/>
      <c r="M2" s="20">
        <v>500</v>
      </c>
      <c r="N2" s="19"/>
      <c r="O2" s="19"/>
      <c r="P2" s="19" t="s">
        <v>366</v>
      </c>
      <c r="Q2" s="19"/>
    </row>
    <row r="3" spans="1:17" ht="45" customHeight="1" x14ac:dyDescent="0.5">
      <c r="A3" s="3" t="s">
        <v>392</v>
      </c>
      <c r="B3" s="17" t="s">
        <v>17</v>
      </c>
      <c r="C3" s="21" t="s">
        <v>356</v>
      </c>
      <c r="D3" s="4" t="s">
        <v>393</v>
      </c>
      <c r="E3" s="3" t="s">
        <v>394</v>
      </c>
      <c r="F3" s="3" t="s">
        <v>395</v>
      </c>
      <c r="G3" s="19"/>
      <c r="H3" s="3" t="s">
        <v>396</v>
      </c>
      <c r="I3" s="19"/>
      <c r="J3" s="3" t="s">
        <v>397</v>
      </c>
      <c r="K3" s="19"/>
      <c r="L3" s="19"/>
      <c r="M3" s="20">
        <v>300</v>
      </c>
      <c r="N3" s="19"/>
      <c r="O3" s="19"/>
      <c r="P3" s="19" t="s">
        <v>366</v>
      </c>
      <c r="Q3" s="19"/>
    </row>
    <row r="4" spans="1:17" ht="45" customHeight="1" x14ac:dyDescent="0.35">
      <c r="A4" s="3" t="s">
        <v>398</v>
      </c>
      <c r="B4" s="17" t="s">
        <v>18</v>
      </c>
      <c r="C4" s="17" t="s">
        <v>213</v>
      </c>
      <c r="D4" s="4" t="s">
        <v>399</v>
      </c>
      <c r="E4" s="3" t="s">
        <v>400</v>
      </c>
      <c r="F4" s="3" t="s">
        <v>401</v>
      </c>
      <c r="G4" s="19"/>
      <c r="H4" s="3" t="s">
        <v>402</v>
      </c>
      <c r="I4" s="19"/>
      <c r="J4" s="3" t="s">
        <v>403</v>
      </c>
      <c r="K4" s="19"/>
      <c r="L4" s="19"/>
      <c r="M4" s="20">
        <v>750</v>
      </c>
      <c r="N4" s="19"/>
      <c r="O4" s="19"/>
      <c r="P4" s="19" t="s">
        <v>366</v>
      </c>
      <c r="Q4" s="19">
        <v>1555361980</v>
      </c>
    </row>
    <row r="5" spans="1:17" ht="45" customHeight="1" x14ac:dyDescent="0.35">
      <c r="A5" s="3" t="s">
        <v>404</v>
      </c>
      <c r="B5" s="17" t="s">
        <v>17</v>
      </c>
      <c r="C5" s="17" t="s">
        <v>356</v>
      </c>
      <c r="D5" s="4" t="s">
        <v>405</v>
      </c>
      <c r="E5" s="3" t="s">
        <v>406</v>
      </c>
      <c r="F5" s="3" t="s">
        <v>407</v>
      </c>
      <c r="G5" s="19"/>
      <c r="H5" s="3" t="s">
        <v>408</v>
      </c>
      <c r="I5" s="19"/>
      <c r="J5" s="3" t="s">
        <v>409</v>
      </c>
      <c r="K5" s="19"/>
      <c r="L5" s="19"/>
      <c r="M5" s="20">
        <f>410+430+500+60+40-500</f>
        <v>940</v>
      </c>
      <c r="N5" s="19"/>
      <c r="O5" s="19"/>
      <c r="P5" s="19" t="s">
        <v>366</v>
      </c>
      <c r="Q5" s="19"/>
    </row>
    <row r="6" spans="1:17" ht="45" customHeight="1" x14ac:dyDescent="0.35">
      <c r="A6" s="3" t="s">
        <v>410</v>
      </c>
      <c r="B6" s="17" t="s">
        <v>19</v>
      </c>
      <c r="C6" s="18" t="s">
        <v>260</v>
      </c>
      <c r="D6" s="4" t="s">
        <v>411</v>
      </c>
      <c r="E6" s="3" t="s">
        <v>412</v>
      </c>
      <c r="F6" s="3" t="s">
        <v>413</v>
      </c>
      <c r="G6" s="19"/>
      <c r="H6" s="3" t="s">
        <v>414</v>
      </c>
      <c r="I6" s="19"/>
      <c r="J6" s="3" t="s">
        <v>415</v>
      </c>
      <c r="K6" s="19"/>
      <c r="L6" s="19"/>
      <c r="M6" s="20">
        <v>560</v>
      </c>
      <c r="N6" s="19"/>
      <c r="O6" s="19"/>
      <c r="P6" s="19" t="s">
        <v>366</v>
      </c>
      <c r="Q6" s="19"/>
    </row>
    <row r="7" spans="1:17" ht="45" customHeight="1" x14ac:dyDescent="0.35">
      <c r="A7" s="3" t="s">
        <v>416</v>
      </c>
      <c r="B7" s="17" t="s">
        <v>26</v>
      </c>
      <c r="C7" s="17" t="s">
        <v>169</v>
      </c>
      <c r="D7" s="4" t="s">
        <v>417</v>
      </c>
      <c r="E7" s="3" t="s">
        <v>418</v>
      </c>
      <c r="F7" s="3"/>
      <c r="G7" s="19"/>
      <c r="H7" s="3" t="s">
        <v>419</v>
      </c>
      <c r="I7" s="19"/>
      <c r="J7" s="3" t="s">
        <v>420</v>
      </c>
      <c r="K7" s="19"/>
      <c r="L7" s="19"/>
      <c r="M7" s="20">
        <v>385</v>
      </c>
      <c r="N7" s="19"/>
      <c r="O7" s="19"/>
      <c r="P7" s="19" t="s">
        <v>366</v>
      </c>
      <c r="Q7" s="19"/>
    </row>
    <row r="8" spans="1:17" ht="45" customHeight="1" x14ac:dyDescent="0.35">
      <c r="A8" s="3" t="s">
        <v>421</v>
      </c>
      <c r="B8" s="17" t="s">
        <v>223</v>
      </c>
      <c r="C8" s="18" t="s">
        <v>320</v>
      </c>
      <c r="D8" s="4" t="s">
        <v>422</v>
      </c>
      <c r="E8" s="3" t="s">
        <v>423</v>
      </c>
      <c r="F8" s="3" t="s">
        <v>424</v>
      </c>
      <c r="G8" s="19"/>
      <c r="H8" s="3" t="s">
        <v>425</v>
      </c>
      <c r="I8" s="19"/>
      <c r="J8" s="3" t="s">
        <v>420</v>
      </c>
      <c r="K8" s="19"/>
      <c r="L8" s="19"/>
      <c r="M8" s="20">
        <v>415</v>
      </c>
      <c r="N8" s="19"/>
      <c r="O8" s="19"/>
      <c r="P8" s="19" t="s">
        <v>366</v>
      </c>
      <c r="Q8" s="19"/>
    </row>
    <row r="9" spans="1:17" ht="45" customHeight="1" x14ac:dyDescent="0.35">
      <c r="A9" s="3" t="s">
        <v>426</v>
      </c>
      <c r="B9" s="17" t="s">
        <v>19</v>
      </c>
      <c r="C9" s="18" t="s">
        <v>262</v>
      </c>
      <c r="D9" s="4" t="s">
        <v>427</v>
      </c>
      <c r="E9" s="3" t="s">
        <v>428</v>
      </c>
      <c r="F9" s="3" t="s">
        <v>429</v>
      </c>
      <c r="G9" s="19"/>
      <c r="H9" s="3" t="s">
        <v>430</v>
      </c>
      <c r="I9" s="19"/>
      <c r="J9" s="3" t="s">
        <v>431</v>
      </c>
      <c r="K9" s="19"/>
      <c r="L9" s="19"/>
      <c r="M9" s="20">
        <v>365</v>
      </c>
      <c r="N9" s="19"/>
      <c r="O9" s="19"/>
      <c r="P9" s="19" t="s">
        <v>366</v>
      </c>
      <c r="Q9" s="19"/>
    </row>
    <row r="10" spans="1:17" ht="45" customHeight="1" x14ac:dyDescent="0.35">
      <c r="A10" s="3" t="s">
        <v>432</v>
      </c>
      <c r="B10" s="17" t="s">
        <v>18</v>
      </c>
      <c r="C10" s="17" t="s">
        <v>16</v>
      </c>
      <c r="D10" s="4" t="s">
        <v>433</v>
      </c>
      <c r="E10" s="3" t="s">
        <v>434</v>
      </c>
      <c r="F10" s="3" t="s">
        <v>435</v>
      </c>
      <c r="G10" s="19"/>
      <c r="H10" s="3" t="s">
        <v>436</v>
      </c>
      <c r="I10" s="19"/>
      <c r="J10" s="3" t="s">
        <v>437</v>
      </c>
      <c r="K10" s="19"/>
      <c r="L10" s="19"/>
      <c r="M10" s="20">
        <v>410</v>
      </c>
      <c r="N10" s="19"/>
      <c r="O10" s="19"/>
      <c r="P10" s="19" t="s">
        <v>366</v>
      </c>
      <c r="Q10" s="19"/>
    </row>
    <row r="11" spans="1:17" ht="45" customHeight="1" x14ac:dyDescent="0.35">
      <c r="A11" s="3" t="s">
        <v>438</v>
      </c>
      <c r="B11" s="17" t="s">
        <v>17</v>
      </c>
      <c r="C11" s="17" t="s">
        <v>244</v>
      </c>
      <c r="D11" s="4" t="s">
        <v>439</v>
      </c>
      <c r="E11" s="3" t="s">
        <v>440</v>
      </c>
      <c r="F11" s="3"/>
      <c r="G11" s="19"/>
      <c r="H11" s="3" t="s">
        <v>441</v>
      </c>
      <c r="I11" s="19"/>
      <c r="J11" s="3" t="s">
        <v>415</v>
      </c>
      <c r="K11" s="19"/>
      <c r="L11" s="19"/>
      <c r="M11" s="20">
        <v>620</v>
      </c>
      <c r="N11" s="19"/>
      <c r="O11" s="19"/>
      <c r="P11" s="19" t="s">
        <v>366</v>
      </c>
      <c r="Q11" s="19"/>
    </row>
    <row r="12" spans="1:17" ht="45" customHeight="1" x14ac:dyDescent="0.35">
      <c r="A12" s="3" t="s">
        <v>442</v>
      </c>
      <c r="B12" s="17" t="s">
        <v>17</v>
      </c>
      <c r="C12" s="17" t="s">
        <v>216</v>
      </c>
      <c r="D12" s="4" t="s">
        <v>443</v>
      </c>
      <c r="E12" s="3" t="s">
        <v>444</v>
      </c>
      <c r="F12" s="3" t="s">
        <v>445</v>
      </c>
      <c r="G12" s="19"/>
      <c r="H12" s="3" t="s">
        <v>446</v>
      </c>
      <c r="I12" s="19"/>
      <c r="J12" s="3" t="s">
        <v>397</v>
      </c>
      <c r="K12" s="19"/>
      <c r="L12" s="19"/>
      <c r="M12" s="20">
        <v>350</v>
      </c>
      <c r="N12" s="19"/>
      <c r="O12" s="19"/>
      <c r="P12" s="19" t="s">
        <v>366</v>
      </c>
      <c r="Q12" s="19"/>
    </row>
    <row r="13" spans="1:17" ht="45" customHeight="1" x14ac:dyDescent="0.35">
      <c r="A13" s="3" t="s">
        <v>447</v>
      </c>
      <c r="B13" s="17" t="s">
        <v>25</v>
      </c>
      <c r="C13" s="18" t="s">
        <v>25</v>
      </c>
      <c r="D13" s="4" t="s">
        <v>448</v>
      </c>
      <c r="E13" s="3" t="s">
        <v>449</v>
      </c>
      <c r="F13" s="3"/>
      <c r="G13" s="19"/>
      <c r="H13" s="3" t="s">
        <v>450</v>
      </c>
      <c r="I13" s="19"/>
      <c r="J13" s="3" t="s">
        <v>397</v>
      </c>
      <c r="K13" s="19"/>
      <c r="L13" s="19"/>
      <c r="M13" s="20">
        <f>310+65</f>
        <v>375</v>
      </c>
      <c r="N13" s="19"/>
      <c r="O13" s="19"/>
      <c r="P13" s="19" t="s">
        <v>366</v>
      </c>
      <c r="Q13" s="19"/>
    </row>
    <row r="14" spans="1:17" ht="45" customHeight="1" x14ac:dyDescent="0.35">
      <c r="A14" s="3" t="s">
        <v>451</v>
      </c>
      <c r="B14" s="17" t="s">
        <v>18</v>
      </c>
      <c r="C14" s="17" t="s">
        <v>213</v>
      </c>
      <c r="D14" s="4" t="s">
        <v>452</v>
      </c>
      <c r="E14" s="3" t="s">
        <v>453</v>
      </c>
      <c r="F14" s="3"/>
      <c r="G14" s="19"/>
      <c r="H14" s="3" t="s">
        <v>454</v>
      </c>
      <c r="I14" s="19"/>
      <c r="J14" s="3" t="s">
        <v>455</v>
      </c>
      <c r="K14" s="19"/>
      <c r="L14" s="19"/>
      <c r="M14" s="20">
        <f>230+30+50</f>
        <v>310</v>
      </c>
      <c r="N14" s="19"/>
      <c r="O14" s="19"/>
      <c r="P14" s="19" t="s">
        <v>366</v>
      </c>
      <c r="Q14" s="19"/>
    </row>
    <row r="15" spans="1:17" ht="45" customHeight="1" x14ac:dyDescent="0.35">
      <c r="A15" s="3" t="s">
        <v>456</v>
      </c>
      <c r="B15" s="17" t="s">
        <v>33</v>
      </c>
      <c r="C15" s="17" t="s">
        <v>131</v>
      </c>
      <c r="D15" s="4" t="s">
        <v>457</v>
      </c>
      <c r="E15" s="3" t="s">
        <v>458</v>
      </c>
      <c r="F15" s="3" t="s">
        <v>459</v>
      </c>
      <c r="G15" s="19"/>
      <c r="H15" s="3" t="s">
        <v>460</v>
      </c>
      <c r="I15" s="19"/>
      <c r="J15" s="3" t="s">
        <v>461</v>
      </c>
      <c r="K15" s="19"/>
      <c r="L15" s="19"/>
      <c r="M15" s="20">
        <v>335</v>
      </c>
      <c r="N15" s="19"/>
      <c r="O15" s="19"/>
      <c r="P15" s="19" t="s">
        <v>366</v>
      </c>
      <c r="Q15" s="19"/>
    </row>
    <row r="16" spans="1:17" ht="45" customHeight="1" x14ac:dyDescent="0.35">
      <c r="A16" s="3" t="s">
        <v>462</v>
      </c>
      <c r="B16" s="17" t="s">
        <v>19</v>
      </c>
      <c r="C16" s="17" t="s">
        <v>260</v>
      </c>
      <c r="D16" s="4" t="s">
        <v>463</v>
      </c>
      <c r="E16" s="3" t="s">
        <v>464</v>
      </c>
      <c r="F16" s="3" t="s">
        <v>465</v>
      </c>
      <c r="G16" s="19"/>
      <c r="H16" s="3" t="s">
        <v>466</v>
      </c>
      <c r="I16" s="19"/>
      <c r="J16" s="3" t="s">
        <v>467</v>
      </c>
      <c r="K16" s="19"/>
      <c r="L16" s="19"/>
      <c r="M16" s="20">
        <v>655</v>
      </c>
      <c r="N16" s="19"/>
      <c r="O16" s="19"/>
      <c r="P16" s="19" t="s">
        <v>366</v>
      </c>
      <c r="Q16" s="19"/>
    </row>
    <row r="17" spans="1:17" ht="45" customHeight="1" x14ac:dyDescent="0.35">
      <c r="A17" s="3" t="s">
        <v>468</v>
      </c>
      <c r="B17" s="17" t="s">
        <v>17</v>
      </c>
      <c r="C17" s="17" t="s">
        <v>338</v>
      </c>
      <c r="D17" s="4" t="s">
        <v>469</v>
      </c>
      <c r="E17" s="3" t="s">
        <v>470</v>
      </c>
      <c r="F17" s="3" t="s">
        <v>471</v>
      </c>
      <c r="G17" s="19"/>
      <c r="H17" s="3" t="s">
        <v>472</v>
      </c>
      <c r="I17" s="19"/>
      <c r="J17" s="3" t="s">
        <v>473</v>
      </c>
      <c r="K17" s="19"/>
      <c r="L17" s="19"/>
      <c r="M17" s="20">
        <v>380</v>
      </c>
      <c r="N17" s="19"/>
      <c r="O17" s="19"/>
      <c r="P17" s="19" t="s">
        <v>366</v>
      </c>
      <c r="Q17" s="19"/>
    </row>
    <row r="18" spans="1:17" ht="45" customHeight="1" x14ac:dyDescent="0.35">
      <c r="A18" s="3" t="s">
        <v>474</v>
      </c>
      <c r="B18" s="17" t="s">
        <v>18</v>
      </c>
      <c r="C18" s="17" t="s">
        <v>326</v>
      </c>
      <c r="D18" s="4" t="s">
        <v>475</v>
      </c>
      <c r="E18" s="3" t="s">
        <v>476</v>
      </c>
      <c r="F18" s="3" t="s">
        <v>477</v>
      </c>
      <c r="G18" s="19"/>
      <c r="H18" s="3" t="s">
        <v>478</v>
      </c>
      <c r="I18" s="19"/>
      <c r="J18" s="3" t="s">
        <v>479</v>
      </c>
      <c r="K18" s="19"/>
      <c r="L18" s="19"/>
      <c r="M18" s="20">
        <v>0</v>
      </c>
      <c r="N18" s="19"/>
      <c r="O18" s="19"/>
      <c r="P18" s="19" t="s">
        <v>366</v>
      </c>
      <c r="Q18" s="19"/>
    </row>
    <row r="19" spans="1:17" ht="45" customHeight="1" x14ac:dyDescent="0.35">
      <c r="A19" s="3" t="s">
        <v>480</v>
      </c>
      <c r="B19" s="17" t="s">
        <v>18</v>
      </c>
      <c r="C19" s="17" t="s">
        <v>16</v>
      </c>
      <c r="D19" s="4" t="s">
        <v>481</v>
      </c>
      <c r="E19" s="3" t="s">
        <v>482</v>
      </c>
      <c r="F19" s="3"/>
      <c r="G19" s="19"/>
      <c r="H19" s="3" t="s">
        <v>483</v>
      </c>
      <c r="I19" s="19"/>
      <c r="J19" s="3" t="s">
        <v>484</v>
      </c>
      <c r="K19" s="19"/>
      <c r="L19" s="19"/>
      <c r="M19" s="20">
        <v>380</v>
      </c>
      <c r="N19" s="19"/>
      <c r="O19" s="19"/>
      <c r="P19" s="19" t="s">
        <v>366</v>
      </c>
      <c r="Q19" s="19"/>
    </row>
    <row r="20" spans="1:17" ht="45" customHeight="1" x14ac:dyDescent="0.35">
      <c r="A20" s="3" t="s">
        <v>485</v>
      </c>
      <c r="B20" s="17" t="s">
        <v>31</v>
      </c>
      <c r="C20" s="17" t="s">
        <v>114</v>
      </c>
      <c r="D20" s="4" t="s">
        <v>486</v>
      </c>
      <c r="E20" s="3" t="s">
        <v>487</v>
      </c>
      <c r="F20" s="3"/>
      <c r="G20" s="19"/>
      <c r="H20" s="3" t="s">
        <v>488</v>
      </c>
      <c r="I20" s="19"/>
      <c r="J20" s="3" t="s">
        <v>397</v>
      </c>
      <c r="K20" s="19"/>
      <c r="L20" s="19"/>
      <c r="M20" s="20">
        <v>335</v>
      </c>
      <c r="N20" s="19"/>
      <c r="O20" s="19"/>
      <c r="P20" s="19" t="s">
        <v>366</v>
      </c>
      <c r="Q20" s="19"/>
    </row>
    <row r="21" spans="1:17" ht="45" customHeight="1" x14ac:dyDescent="0.35">
      <c r="A21" s="3" t="s">
        <v>489</v>
      </c>
      <c r="B21" s="17" t="s">
        <v>19</v>
      </c>
      <c r="C21" s="17" t="s">
        <v>336</v>
      </c>
      <c r="D21" s="4" t="s">
        <v>490</v>
      </c>
      <c r="E21" s="3" t="s">
        <v>491</v>
      </c>
      <c r="F21" s="3" t="s">
        <v>492</v>
      </c>
      <c r="G21" s="19"/>
      <c r="H21" s="3" t="s">
        <v>493</v>
      </c>
      <c r="I21" s="19"/>
      <c r="J21" s="3" t="s">
        <v>484</v>
      </c>
      <c r="K21" s="19"/>
      <c r="L21" s="19"/>
      <c r="M21" s="20">
        <v>385</v>
      </c>
      <c r="N21" s="19"/>
      <c r="O21" s="19"/>
      <c r="P21" s="19" t="s">
        <v>366</v>
      </c>
      <c r="Q21" s="19"/>
    </row>
    <row r="22" spans="1:17" ht="45" customHeight="1" x14ac:dyDescent="0.35">
      <c r="A22" s="3" t="s">
        <v>494</v>
      </c>
      <c r="B22" s="17" t="s">
        <v>17</v>
      </c>
      <c r="C22" s="17" t="s">
        <v>202</v>
      </c>
      <c r="D22" s="4" t="s">
        <v>495</v>
      </c>
      <c r="E22" s="3" t="s">
        <v>496</v>
      </c>
      <c r="F22" s="3"/>
      <c r="G22" s="19"/>
      <c r="H22" s="3" t="s">
        <v>497</v>
      </c>
      <c r="I22" s="19"/>
      <c r="J22" s="3" t="s">
        <v>397</v>
      </c>
      <c r="K22" s="19"/>
      <c r="L22" s="19"/>
      <c r="M22" s="20">
        <v>300</v>
      </c>
      <c r="N22" s="19"/>
      <c r="O22" s="19"/>
      <c r="P22" s="19" t="s">
        <v>366</v>
      </c>
      <c r="Q22" s="19"/>
    </row>
    <row r="23" spans="1:17" ht="45" customHeight="1" x14ac:dyDescent="0.35">
      <c r="A23" s="3" t="s">
        <v>498</v>
      </c>
      <c r="B23" s="17" t="s">
        <v>33</v>
      </c>
      <c r="C23" s="17" t="s">
        <v>160</v>
      </c>
      <c r="D23" s="4" t="s">
        <v>499</v>
      </c>
      <c r="E23" s="3" t="s">
        <v>500</v>
      </c>
      <c r="F23" s="3" t="s">
        <v>501</v>
      </c>
      <c r="G23" s="19"/>
      <c r="H23" s="3" t="s">
        <v>502</v>
      </c>
      <c r="I23" s="19"/>
      <c r="J23" s="3" t="s">
        <v>397</v>
      </c>
      <c r="K23" s="19"/>
      <c r="L23" s="19"/>
      <c r="M23" s="20">
        <v>335</v>
      </c>
      <c r="N23" s="19"/>
      <c r="O23" s="19"/>
      <c r="P23" s="19" t="s">
        <v>366</v>
      </c>
      <c r="Q23" s="19"/>
    </row>
    <row r="24" spans="1:17" ht="45" customHeight="1" x14ac:dyDescent="0.35">
      <c r="A24" s="3" t="s">
        <v>503</v>
      </c>
      <c r="B24" s="17" t="s">
        <v>18</v>
      </c>
      <c r="C24" s="17" t="s">
        <v>352</v>
      </c>
      <c r="D24" s="4" t="s">
        <v>504</v>
      </c>
      <c r="E24" s="3" t="s">
        <v>505</v>
      </c>
      <c r="F24" s="3" t="s">
        <v>506</v>
      </c>
      <c r="G24" s="19"/>
      <c r="H24" s="3" t="s">
        <v>507</v>
      </c>
      <c r="I24" s="19"/>
      <c r="J24" s="3" t="s">
        <v>508</v>
      </c>
      <c r="K24" s="19"/>
      <c r="L24" s="19"/>
      <c r="M24" s="20">
        <f>850-520</f>
        <v>330</v>
      </c>
      <c r="N24" s="19"/>
      <c r="O24" s="19"/>
      <c r="P24" s="19" t="s">
        <v>366</v>
      </c>
      <c r="Q24" s="19"/>
    </row>
    <row r="25" spans="1:17" ht="45" customHeight="1" x14ac:dyDescent="0.5">
      <c r="A25" s="3" t="s">
        <v>509</v>
      </c>
      <c r="B25" s="17" t="s">
        <v>18</v>
      </c>
      <c r="C25" s="17" t="s">
        <v>325</v>
      </c>
      <c r="D25" s="4" t="s">
        <v>510</v>
      </c>
      <c r="E25" s="3" t="s">
        <v>511</v>
      </c>
      <c r="F25" s="3" t="s">
        <v>512</v>
      </c>
      <c r="G25" s="19"/>
      <c r="H25" s="3" t="s">
        <v>513</v>
      </c>
      <c r="I25" s="19"/>
      <c r="J25" s="3" t="s">
        <v>397</v>
      </c>
      <c r="K25" s="19"/>
      <c r="L25" s="19"/>
      <c r="M25" s="20">
        <v>330</v>
      </c>
      <c r="N25" s="19"/>
      <c r="O25" s="19"/>
      <c r="P25" s="19" t="s">
        <v>366</v>
      </c>
      <c r="Q25" s="22" t="s">
        <v>514</v>
      </c>
    </row>
    <row r="26" spans="1:17" ht="45" customHeight="1" x14ac:dyDescent="0.35">
      <c r="A26" s="3" t="s">
        <v>515</v>
      </c>
      <c r="B26" s="17" t="s">
        <v>17</v>
      </c>
      <c r="C26" s="17" t="s">
        <v>226</v>
      </c>
      <c r="D26" s="4" t="s">
        <v>516</v>
      </c>
      <c r="E26" s="3" t="s">
        <v>517</v>
      </c>
      <c r="F26" s="3"/>
      <c r="G26" s="3"/>
      <c r="H26" s="3" t="s">
        <v>518</v>
      </c>
      <c r="I26" s="19"/>
      <c r="J26" s="3" t="s">
        <v>455</v>
      </c>
      <c r="K26" s="19"/>
      <c r="L26" s="19"/>
      <c r="M26" s="20">
        <v>330</v>
      </c>
      <c r="N26" s="19"/>
      <c r="O26" s="19"/>
      <c r="P26" s="19" t="s">
        <v>366</v>
      </c>
      <c r="Q26" s="19"/>
    </row>
    <row r="27" spans="1:17" ht="45" customHeight="1" x14ac:dyDescent="0.35">
      <c r="A27" s="3" t="s">
        <v>519</v>
      </c>
      <c r="B27" s="17" t="s">
        <v>18</v>
      </c>
      <c r="C27" s="17" t="s">
        <v>227</v>
      </c>
      <c r="D27" s="4" t="s">
        <v>520</v>
      </c>
      <c r="E27" s="3" t="s">
        <v>521</v>
      </c>
      <c r="F27" s="3" t="s">
        <v>522</v>
      </c>
      <c r="G27" s="3"/>
      <c r="H27" s="3" t="s">
        <v>523</v>
      </c>
      <c r="I27" s="19"/>
      <c r="J27" s="3" t="s">
        <v>524</v>
      </c>
      <c r="K27" s="19"/>
      <c r="L27" s="19"/>
      <c r="M27" s="20">
        <v>310</v>
      </c>
      <c r="N27" s="19"/>
      <c r="O27" s="19"/>
      <c r="P27" s="19" t="s">
        <v>366</v>
      </c>
      <c r="Q27" s="19"/>
    </row>
    <row r="28" spans="1:17" ht="45" customHeight="1" x14ac:dyDescent="0.35">
      <c r="A28" s="3" t="s">
        <v>525</v>
      </c>
      <c r="B28" s="17" t="s">
        <v>17</v>
      </c>
      <c r="C28" s="17" t="s">
        <v>249</v>
      </c>
      <c r="D28" s="4" t="s">
        <v>526</v>
      </c>
      <c r="E28" s="3" t="s">
        <v>527</v>
      </c>
      <c r="F28" s="3" t="s">
        <v>527</v>
      </c>
      <c r="G28" s="3"/>
      <c r="H28" s="3" t="s">
        <v>528</v>
      </c>
      <c r="I28" s="19"/>
      <c r="J28" s="3" t="s">
        <v>529</v>
      </c>
      <c r="K28" s="19"/>
      <c r="L28" s="19"/>
      <c r="M28" s="20">
        <f>490-150</f>
        <v>340</v>
      </c>
      <c r="N28" s="19"/>
      <c r="O28" s="19"/>
      <c r="P28" s="19" t="s">
        <v>366</v>
      </c>
      <c r="Q28" s="19"/>
    </row>
    <row r="29" spans="1:17" ht="45" customHeight="1" x14ac:dyDescent="0.35">
      <c r="A29" s="3" t="s">
        <v>530</v>
      </c>
      <c r="B29" s="17" t="s">
        <v>26</v>
      </c>
      <c r="C29" s="17" t="s">
        <v>96</v>
      </c>
      <c r="D29" s="4" t="s">
        <v>531</v>
      </c>
      <c r="E29" s="3" t="s">
        <v>532</v>
      </c>
      <c r="F29" s="3" t="s">
        <v>533</v>
      </c>
      <c r="G29" s="3"/>
      <c r="H29" s="3" t="s">
        <v>534</v>
      </c>
      <c r="I29" s="19"/>
      <c r="J29" s="3" t="s">
        <v>397</v>
      </c>
      <c r="K29" s="19"/>
      <c r="L29" s="19"/>
      <c r="M29" s="20">
        <v>305</v>
      </c>
      <c r="N29" s="19"/>
      <c r="O29" s="19"/>
      <c r="P29" s="19" t="s">
        <v>366</v>
      </c>
      <c r="Q29" s="19"/>
    </row>
    <row r="30" spans="1:17" ht="45" customHeight="1" x14ac:dyDescent="0.35">
      <c r="A30" s="3" t="s">
        <v>535</v>
      </c>
      <c r="B30" s="17" t="s">
        <v>26</v>
      </c>
      <c r="C30" s="17" t="s">
        <v>158</v>
      </c>
      <c r="D30" s="4" t="s">
        <v>536</v>
      </c>
      <c r="E30" s="3" t="s">
        <v>537</v>
      </c>
      <c r="F30" s="3"/>
      <c r="G30" s="3"/>
      <c r="H30" s="3" t="s">
        <v>538</v>
      </c>
      <c r="I30" s="19"/>
      <c r="J30" s="3" t="s">
        <v>539</v>
      </c>
      <c r="K30" s="19"/>
      <c r="L30" s="19"/>
      <c r="M30" s="20">
        <v>430</v>
      </c>
      <c r="N30" s="19"/>
      <c r="O30" s="19"/>
      <c r="P30" s="19" t="s">
        <v>366</v>
      </c>
      <c r="Q30" s="19"/>
    </row>
    <row r="31" spans="1:17" ht="45" customHeight="1" x14ac:dyDescent="0.35">
      <c r="A31" s="3" t="s">
        <v>540</v>
      </c>
      <c r="B31" s="17" t="s">
        <v>19</v>
      </c>
      <c r="C31" s="17" t="s">
        <v>364</v>
      </c>
      <c r="D31" s="5" t="s">
        <v>541</v>
      </c>
      <c r="E31" s="3" t="s">
        <v>542</v>
      </c>
      <c r="F31" s="3"/>
      <c r="G31" s="3"/>
      <c r="H31" s="3" t="s">
        <v>543</v>
      </c>
      <c r="I31" s="19"/>
      <c r="J31" s="3" t="s">
        <v>544</v>
      </c>
      <c r="K31" s="19"/>
      <c r="L31" s="19"/>
      <c r="M31" s="20">
        <v>0</v>
      </c>
      <c r="N31" s="19"/>
      <c r="O31" s="19"/>
      <c r="P31" s="19" t="s">
        <v>366</v>
      </c>
      <c r="Q31" s="19"/>
    </row>
    <row r="32" spans="1:17" ht="45" customHeight="1" x14ac:dyDescent="0.35">
      <c r="A32" s="3" t="s">
        <v>545</v>
      </c>
      <c r="B32" s="17" t="s">
        <v>28</v>
      </c>
      <c r="C32" s="17" t="s">
        <v>47</v>
      </c>
      <c r="D32" s="6" t="s">
        <v>546</v>
      </c>
      <c r="E32" s="3" t="s">
        <v>547</v>
      </c>
      <c r="F32" s="23" t="s">
        <v>548</v>
      </c>
      <c r="G32" s="19"/>
      <c r="H32" s="3" t="s">
        <v>549</v>
      </c>
      <c r="I32" s="19"/>
      <c r="J32" s="3" t="s">
        <v>529</v>
      </c>
      <c r="K32" s="19"/>
      <c r="L32" s="19"/>
      <c r="M32" s="24">
        <v>265</v>
      </c>
      <c r="N32" s="19"/>
      <c r="O32" s="19"/>
      <c r="P32" s="19" t="s">
        <v>366</v>
      </c>
      <c r="Q32" s="19"/>
    </row>
    <row r="33" spans="1:17" ht="45" customHeight="1" x14ac:dyDescent="0.35">
      <c r="A33" s="3" t="s">
        <v>550</v>
      </c>
      <c r="B33" s="17" t="s">
        <v>24</v>
      </c>
      <c r="C33" s="17" t="s">
        <v>24</v>
      </c>
      <c r="D33" s="4" t="s">
        <v>551</v>
      </c>
      <c r="E33" s="3" t="s">
        <v>552</v>
      </c>
      <c r="F33" s="3" t="s">
        <v>553</v>
      </c>
      <c r="G33" s="19"/>
      <c r="H33" s="3" t="s">
        <v>554</v>
      </c>
      <c r="I33" s="19"/>
      <c r="J33" s="3" t="s">
        <v>555</v>
      </c>
      <c r="K33" s="19"/>
      <c r="L33" s="19"/>
      <c r="M33" s="20">
        <f>350+230+35</f>
        <v>615</v>
      </c>
      <c r="N33" s="19"/>
      <c r="O33" s="19"/>
      <c r="P33" s="19" t="s">
        <v>366</v>
      </c>
      <c r="Q33" s="19"/>
    </row>
    <row r="34" spans="1:17" ht="45" customHeight="1" x14ac:dyDescent="0.35">
      <c r="A34" s="3" t="s">
        <v>556</v>
      </c>
      <c r="B34" s="17" t="s">
        <v>22</v>
      </c>
      <c r="C34" s="17" t="s">
        <v>184</v>
      </c>
      <c r="D34" s="4" t="s">
        <v>557</v>
      </c>
      <c r="E34" s="3" t="s">
        <v>558</v>
      </c>
      <c r="F34" s="3" t="s">
        <v>559</v>
      </c>
      <c r="G34" s="19"/>
      <c r="H34" s="3" t="s">
        <v>560</v>
      </c>
      <c r="I34" s="19"/>
      <c r="J34" s="3" t="s">
        <v>561</v>
      </c>
      <c r="K34" s="19"/>
      <c r="L34" s="19"/>
      <c r="M34" s="20">
        <v>600</v>
      </c>
      <c r="N34" s="19"/>
      <c r="O34" s="19"/>
      <c r="P34" s="19" t="s">
        <v>366</v>
      </c>
      <c r="Q34" s="19"/>
    </row>
    <row r="35" spans="1:17" ht="45" customHeight="1" x14ac:dyDescent="0.35">
      <c r="A35" s="3" t="s">
        <v>562</v>
      </c>
      <c r="B35" s="17" t="s">
        <v>33</v>
      </c>
      <c r="C35" s="17" t="s">
        <v>160</v>
      </c>
      <c r="D35" s="4" t="s">
        <v>563</v>
      </c>
      <c r="E35" s="3" t="s">
        <v>564</v>
      </c>
      <c r="F35" s="3"/>
      <c r="G35" s="19"/>
      <c r="H35" s="3" t="s">
        <v>565</v>
      </c>
      <c r="I35" s="19"/>
      <c r="J35" s="3" t="s">
        <v>561</v>
      </c>
      <c r="K35" s="19"/>
      <c r="L35" s="19"/>
      <c r="M35" s="20">
        <v>660</v>
      </c>
      <c r="N35" s="19"/>
      <c r="O35" s="19"/>
      <c r="P35" s="19" t="s">
        <v>366</v>
      </c>
      <c r="Q35" s="19"/>
    </row>
    <row r="36" spans="1:17" ht="45" customHeight="1" x14ac:dyDescent="0.35">
      <c r="A36" s="19" t="s">
        <v>566</v>
      </c>
      <c r="B36" s="17" t="s">
        <v>33</v>
      </c>
      <c r="C36" s="17" t="s">
        <v>85</v>
      </c>
      <c r="D36" s="3" t="s">
        <v>567</v>
      </c>
      <c r="E36" s="3" t="s">
        <v>568</v>
      </c>
      <c r="F36" s="3" t="s">
        <v>569</v>
      </c>
      <c r="G36" s="19"/>
      <c r="H36" s="3" t="s">
        <v>570</v>
      </c>
      <c r="I36" s="19"/>
      <c r="J36" s="3" t="s">
        <v>571</v>
      </c>
      <c r="K36" s="19"/>
      <c r="L36" s="19"/>
      <c r="M36" s="20">
        <v>365</v>
      </c>
      <c r="N36" s="19"/>
      <c r="O36" s="19"/>
      <c r="P36" s="19" t="s">
        <v>366</v>
      </c>
      <c r="Q36" s="19"/>
    </row>
    <row r="37" spans="1:17" ht="45" customHeight="1" x14ac:dyDescent="0.35">
      <c r="A37" s="3" t="s">
        <v>572</v>
      </c>
      <c r="B37" s="17" t="s">
        <v>18</v>
      </c>
      <c r="C37" s="25" t="s">
        <v>352</v>
      </c>
      <c r="D37" s="4" t="s">
        <v>573</v>
      </c>
      <c r="E37" s="3" t="s">
        <v>574</v>
      </c>
      <c r="F37" s="3" t="s">
        <v>575</v>
      </c>
      <c r="G37" s="19"/>
      <c r="H37" s="3" t="s">
        <v>576</v>
      </c>
      <c r="I37" s="19"/>
      <c r="J37" s="3" t="s">
        <v>391</v>
      </c>
      <c r="K37" s="19"/>
      <c r="L37" s="19"/>
      <c r="M37" s="20">
        <v>455</v>
      </c>
      <c r="N37" s="19"/>
      <c r="O37" s="19"/>
      <c r="P37" s="19" t="s">
        <v>366</v>
      </c>
      <c r="Q37" s="19"/>
    </row>
    <row r="38" spans="1:17" ht="45" customHeight="1" x14ac:dyDescent="0.35">
      <c r="A38" s="3" t="s">
        <v>577</v>
      </c>
      <c r="B38" s="17" t="s">
        <v>18</v>
      </c>
      <c r="C38" s="25" t="s">
        <v>352</v>
      </c>
      <c r="D38" s="4" t="s">
        <v>578</v>
      </c>
      <c r="E38" s="3" t="s">
        <v>579</v>
      </c>
      <c r="F38" s="3"/>
      <c r="G38" s="3"/>
      <c r="H38" s="3" t="s">
        <v>580</v>
      </c>
      <c r="I38" s="19"/>
      <c r="J38" s="3" t="s">
        <v>581</v>
      </c>
      <c r="K38" s="19"/>
      <c r="L38" s="19"/>
      <c r="M38" s="20">
        <f>230+60+50</f>
        <v>340</v>
      </c>
      <c r="N38" s="19"/>
      <c r="O38" s="19"/>
      <c r="P38" s="19" t="s">
        <v>366</v>
      </c>
      <c r="Q38" s="19"/>
    </row>
    <row r="39" spans="1:17" ht="45" customHeight="1" x14ac:dyDescent="0.3">
      <c r="A39" s="19" t="s">
        <v>582</v>
      </c>
      <c r="B39" s="25" t="s">
        <v>385</v>
      </c>
      <c r="C39" s="18" t="s">
        <v>301</v>
      </c>
      <c r="D39" s="19" t="s">
        <v>583</v>
      </c>
      <c r="E39" s="3" t="s">
        <v>584</v>
      </c>
      <c r="F39" s="3"/>
      <c r="G39" s="3"/>
      <c r="H39" s="3" t="s">
        <v>585</v>
      </c>
      <c r="I39" s="19"/>
      <c r="J39" s="19" t="s">
        <v>586</v>
      </c>
      <c r="K39" s="19"/>
      <c r="L39" s="19"/>
      <c r="M39" s="19">
        <v>400</v>
      </c>
      <c r="N39" s="19"/>
      <c r="O39" s="19"/>
      <c r="P39" s="19" t="s">
        <v>366</v>
      </c>
      <c r="Q39" s="19"/>
    </row>
    <row r="40" spans="1:17" ht="45" customHeight="1" x14ac:dyDescent="0.35">
      <c r="A40" s="3" t="s">
        <v>587</v>
      </c>
      <c r="B40" s="17" t="s">
        <v>33</v>
      </c>
      <c r="C40" s="25" t="s">
        <v>102</v>
      </c>
      <c r="D40" s="4" t="s">
        <v>588</v>
      </c>
      <c r="E40" s="3" t="s">
        <v>589</v>
      </c>
      <c r="F40" s="3" t="s">
        <v>590</v>
      </c>
      <c r="G40" s="3"/>
      <c r="H40" s="3" t="s">
        <v>591</v>
      </c>
      <c r="I40" s="19"/>
      <c r="J40" s="3" t="s">
        <v>397</v>
      </c>
      <c r="K40" s="19"/>
      <c r="L40" s="19"/>
      <c r="M40" s="20">
        <v>340</v>
      </c>
      <c r="N40" s="19"/>
      <c r="O40" s="19"/>
      <c r="P40" s="19" t="s">
        <v>366</v>
      </c>
      <c r="Q40" s="19"/>
    </row>
    <row r="41" spans="1:17" ht="45" customHeight="1" x14ac:dyDescent="0.35">
      <c r="A41" s="3" t="s">
        <v>592</v>
      </c>
      <c r="B41" s="17" t="s">
        <v>17</v>
      </c>
      <c r="C41" s="25" t="s">
        <v>255</v>
      </c>
      <c r="D41" s="5" t="s">
        <v>593</v>
      </c>
      <c r="E41" s="3" t="s">
        <v>594</v>
      </c>
      <c r="F41" s="3"/>
      <c r="G41" s="3"/>
      <c r="H41" s="3" t="s">
        <v>595</v>
      </c>
      <c r="I41" s="19"/>
      <c r="J41" s="3" t="s">
        <v>596</v>
      </c>
      <c r="K41" s="19"/>
      <c r="L41" s="19"/>
      <c r="M41" s="20">
        <v>380</v>
      </c>
      <c r="N41" s="19"/>
      <c r="O41" s="19"/>
      <c r="P41" s="19" t="s">
        <v>366</v>
      </c>
      <c r="Q41" s="19"/>
    </row>
    <row r="42" spans="1:17" ht="45" customHeight="1" x14ac:dyDescent="0.3">
      <c r="A42" s="3" t="s">
        <v>597</v>
      </c>
      <c r="B42" s="25" t="s">
        <v>32</v>
      </c>
      <c r="C42" s="18" t="s">
        <v>101</v>
      </c>
      <c r="D42" s="4" t="s">
        <v>598</v>
      </c>
      <c r="E42" s="3" t="s">
        <v>599</v>
      </c>
      <c r="F42" s="3" t="s">
        <v>600</v>
      </c>
      <c r="G42" s="3"/>
      <c r="H42" s="3" t="s">
        <v>601</v>
      </c>
      <c r="I42" s="19"/>
      <c r="J42" s="3" t="s">
        <v>602</v>
      </c>
      <c r="K42" s="19"/>
      <c r="L42" s="19"/>
      <c r="M42" s="20">
        <v>350</v>
      </c>
      <c r="N42" s="19"/>
      <c r="O42" s="19"/>
      <c r="P42" s="19" t="s">
        <v>366</v>
      </c>
      <c r="Q42" s="19"/>
    </row>
    <row r="43" spans="1:17" ht="45" customHeight="1" x14ac:dyDescent="0.25">
      <c r="A43" s="3" t="s">
        <v>603</v>
      </c>
      <c r="B43" s="25" t="s">
        <v>37</v>
      </c>
      <c r="C43" s="25" t="s">
        <v>37</v>
      </c>
      <c r="D43" s="4" t="s">
        <v>604</v>
      </c>
      <c r="E43" s="3" t="s">
        <v>605</v>
      </c>
      <c r="F43" s="3" t="s">
        <v>606</v>
      </c>
      <c r="G43" s="19"/>
      <c r="H43" s="3" t="s">
        <v>607</v>
      </c>
      <c r="I43" s="19"/>
      <c r="J43" s="3" t="s">
        <v>529</v>
      </c>
      <c r="K43" s="19"/>
      <c r="L43" s="19"/>
      <c r="M43" s="20">
        <v>300</v>
      </c>
      <c r="N43" s="19"/>
      <c r="O43" s="19"/>
      <c r="P43" s="19" t="s">
        <v>366</v>
      </c>
      <c r="Q43" s="19"/>
    </row>
    <row r="44" spans="1:17" ht="45" customHeight="1" x14ac:dyDescent="0.35">
      <c r="A44" s="3" t="s">
        <v>608</v>
      </c>
      <c r="B44" s="17" t="s">
        <v>22</v>
      </c>
      <c r="C44" s="25" t="s">
        <v>184</v>
      </c>
      <c r="D44" s="4" t="s">
        <v>609</v>
      </c>
      <c r="E44" s="3" t="s">
        <v>610</v>
      </c>
      <c r="F44" s="3" t="s">
        <v>611</v>
      </c>
      <c r="G44" s="3"/>
      <c r="H44" s="3" t="s">
        <v>612</v>
      </c>
      <c r="I44" s="19"/>
      <c r="J44" s="3" t="s">
        <v>397</v>
      </c>
      <c r="K44" s="19"/>
      <c r="L44" s="19"/>
      <c r="M44" s="20">
        <v>340</v>
      </c>
      <c r="N44" s="19"/>
      <c r="O44" s="19"/>
      <c r="P44" s="19" t="s">
        <v>366</v>
      </c>
      <c r="Q44" s="19"/>
    </row>
    <row r="45" spans="1:17" ht="45" customHeight="1" x14ac:dyDescent="0.35">
      <c r="A45" s="3" t="s">
        <v>613</v>
      </c>
      <c r="B45" s="17" t="s">
        <v>18</v>
      </c>
      <c r="C45" s="25" t="s">
        <v>16</v>
      </c>
      <c r="D45" s="4" t="s">
        <v>614</v>
      </c>
      <c r="E45" s="3" t="s">
        <v>615</v>
      </c>
      <c r="F45" s="3"/>
      <c r="G45" s="3"/>
      <c r="H45" s="3" t="s">
        <v>616</v>
      </c>
      <c r="I45" s="19"/>
      <c r="J45" s="3" t="s">
        <v>617</v>
      </c>
      <c r="K45" s="19"/>
      <c r="L45" s="19"/>
      <c r="M45" s="20">
        <v>310</v>
      </c>
      <c r="N45" s="19"/>
      <c r="O45" s="19"/>
      <c r="P45" s="19" t="s">
        <v>366</v>
      </c>
      <c r="Q45" s="19"/>
    </row>
    <row r="46" spans="1:17" ht="45" customHeight="1" x14ac:dyDescent="0.25">
      <c r="A46" s="3" t="s">
        <v>618</v>
      </c>
      <c r="B46" s="19" t="s">
        <v>20</v>
      </c>
      <c r="C46" s="19" t="s">
        <v>300</v>
      </c>
      <c r="D46" s="4" t="s">
        <v>619</v>
      </c>
      <c r="E46" s="3" t="s">
        <v>620</v>
      </c>
      <c r="F46" s="3"/>
      <c r="G46" s="19"/>
      <c r="H46" s="3" t="s">
        <v>621</v>
      </c>
      <c r="I46" s="19"/>
      <c r="J46" s="3" t="s">
        <v>622</v>
      </c>
      <c r="K46" s="19"/>
      <c r="L46" s="19"/>
      <c r="M46" s="20">
        <v>460</v>
      </c>
      <c r="N46" s="19"/>
      <c r="O46" s="19"/>
      <c r="P46" s="19" t="s">
        <v>366</v>
      </c>
      <c r="Q46" s="19"/>
    </row>
    <row r="47" spans="1:17" ht="45" customHeight="1" x14ac:dyDescent="0.25">
      <c r="A47" s="3" t="s">
        <v>623</v>
      </c>
      <c r="B47" s="25" t="s">
        <v>774</v>
      </c>
      <c r="C47" s="25" t="s">
        <v>42</v>
      </c>
      <c r="D47" s="4" t="s">
        <v>624</v>
      </c>
      <c r="E47" s="3" t="s">
        <v>625</v>
      </c>
      <c r="F47" s="3"/>
      <c r="G47" s="19"/>
      <c r="H47" s="3" t="s">
        <v>626</v>
      </c>
      <c r="I47" s="19"/>
      <c r="J47" s="3" t="s">
        <v>627</v>
      </c>
      <c r="K47" s="19"/>
      <c r="L47" s="19"/>
      <c r="M47" s="20">
        <v>340</v>
      </c>
      <c r="N47" s="19"/>
      <c r="O47" s="19"/>
      <c r="P47" s="19" t="s">
        <v>366</v>
      </c>
      <c r="Q47" s="19"/>
    </row>
    <row r="48" spans="1:17" ht="45" customHeight="1" x14ac:dyDescent="0.35">
      <c r="A48" s="3" t="s">
        <v>628</v>
      </c>
      <c r="B48" s="17" t="s">
        <v>18</v>
      </c>
      <c r="C48" s="25" t="s">
        <v>352</v>
      </c>
      <c r="D48" s="4" t="s">
        <v>629</v>
      </c>
      <c r="E48" s="3" t="s">
        <v>630</v>
      </c>
      <c r="F48" s="3"/>
      <c r="G48" s="19"/>
      <c r="H48" s="3" t="s">
        <v>631</v>
      </c>
      <c r="I48" s="19"/>
      <c r="J48" s="3" t="s">
        <v>632</v>
      </c>
      <c r="K48" s="19"/>
      <c r="L48" s="19"/>
      <c r="M48" s="20">
        <v>280</v>
      </c>
      <c r="N48" s="19"/>
      <c r="O48" s="19"/>
      <c r="P48" s="19" t="s">
        <v>366</v>
      </c>
      <c r="Q48" s="19"/>
    </row>
    <row r="49" spans="1:17" ht="45" customHeight="1" x14ac:dyDescent="0.25">
      <c r="A49" s="3" t="s">
        <v>633</v>
      </c>
      <c r="B49" s="25" t="s">
        <v>26</v>
      </c>
      <c r="C49" s="25" t="s">
        <v>187</v>
      </c>
      <c r="D49" s="4" t="s">
        <v>634</v>
      </c>
      <c r="E49" s="3" t="s">
        <v>635</v>
      </c>
      <c r="F49" s="3"/>
      <c r="G49" s="19"/>
      <c r="H49" s="3" t="s">
        <v>636</v>
      </c>
      <c r="I49" s="19"/>
      <c r="J49" s="3" t="s">
        <v>415</v>
      </c>
      <c r="K49" s="19"/>
      <c r="L49" s="19"/>
      <c r="M49" s="20">
        <v>530</v>
      </c>
      <c r="N49" s="19"/>
      <c r="O49" s="19"/>
      <c r="P49" s="19" t="s">
        <v>366</v>
      </c>
      <c r="Q49" s="19"/>
    </row>
    <row r="50" spans="1:17" ht="45" customHeight="1" x14ac:dyDescent="0.25">
      <c r="A50" s="3" t="s">
        <v>637</v>
      </c>
      <c r="B50" s="25" t="s">
        <v>31</v>
      </c>
      <c r="C50" s="25" t="s">
        <v>31</v>
      </c>
      <c r="D50" s="4" t="s">
        <v>638</v>
      </c>
      <c r="E50" s="3" t="s">
        <v>639</v>
      </c>
      <c r="F50" s="3"/>
      <c r="G50" s="3"/>
      <c r="H50" s="3" t="s">
        <v>640</v>
      </c>
      <c r="I50" s="19"/>
      <c r="J50" s="3" t="s">
        <v>397</v>
      </c>
      <c r="K50" s="19"/>
      <c r="L50" s="19"/>
      <c r="M50" s="20">
        <v>340</v>
      </c>
      <c r="N50" s="19"/>
      <c r="O50" s="19"/>
      <c r="P50" s="19" t="s">
        <v>366</v>
      </c>
      <c r="Q50" s="19"/>
    </row>
    <row r="51" spans="1:17" ht="45" customHeight="1" x14ac:dyDescent="0.25">
      <c r="A51" s="3" t="s">
        <v>641</v>
      </c>
      <c r="B51" s="25" t="s">
        <v>17</v>
      </c>
      <c r="C51" s="25" t="s">
        <v>228</v>
      </c>
      <c r="D51" s="4" t="s">
        <v>642</v>
      </c>
      <c r="E51" s="3" t="s">
        <v>643</v>
      </c>
      <c r="F51" s="3"/>
      <c r="G51" s="3"/>
      <c r="H51" s="3" t="s">
        <v>644</v>
      </c>
      <c r="I51" s="19"/>
      <c r="J51" s="3" t="s">
        <v>645</v>
      </c>
      <c r="K51" s="19"/>
      <c r="L51" s="19"/>
      <c r="M51" s="20">
        <v>0</v>
      </c>
      <c r="N51" s="19"/>
      <c r="O51" s="19"/>
      <c r="P51" s="19" t="s">
        <v>366</v>
      </c>
      <c r="Q51" s="19"/>
    </row>
    <row r="52" spans="1:17" ht="45" customHeight="1" x14ac:dyDescent="0.25">
      <c r="A52" s="3" t="s">
        <v>646</v>
      </c>
      <c r="B52" s="25" t="s">
        <v>18</v>
      </c>
      <c r="C52" s="25" t="s">
        <v>352</v>
      </c>
      <c r="D52" s="6" t="s">
        <v>647</v>
      </c>
      <c r="E52" s="3" t="s">
        <v>648</v>
      </c>
      <c r="F52" s="23"/>
      <c r="G52" s="3"/>
      <c r="H52" s="3" t="s">
        <v>649</v>
      </c>
      <c r="I52" s="19"/>
      <c r="J52" s="3" t="s">
        <v>650</v>
      </c>
      <c r="K52" s="19"/>
      <c r="L52" s="19"/>
      <c r="M52" s="24">
        <v>400</v>
      </c>
      <c r="N52" s="19"/>
      <c r="O52" s="19"/>
      <c r="P52" s="19" t="s">
        <v>366</v>
      </c>
      <c r="Q52" s="19"/>
    </row>
    <row r="53" spans="1:17" ht="45" customHeight="1" x14ac:dyDescent="0.25">
      <c r="A53" s="3" t="s">
        <v>651</v>
      </c>
      <c r="B53" s="25" t="s">
        <v>18</v>
      </c>
      <c r="C53" s="25" t="s">
        <v>352</v>
      </c>
      <c r="D53" s="26" t="s">
        <v>652</v>
      </c>
      <c r="E53" s="3" t="s">
        <v>653</v>
      </c>
      <c r="F53" s="3"/>
      <c r="G53" s="3"/>
      <c r="H53" s="3" t="s">
        <v>654</v>
      </c>
      <c r="I53" s="19"/>
      <c r="J53" s="3" t="s">
        <v>420</v>
      </c>
      <c r="K53" s="19"/>
      <c r="L53" s="19"/>
      <c r="M53" s="20">
        <v>350</v>
      </c>
      <c r="N53" s="19"/>
      <c r="O53" s="19"/>
      <c r="P53" s="19" t="s">
        <v>366</v>
      </c>
      <c r="Q53" s="19"/>
    </row>
    <row r="54" spans="1:17" ht="45" customHeight="1" x14ac:dyDescent="0.35">
      <c r="A54" s="3" t="s">
        <v>655</v>
      </c>
      <c r="B54" s="17" t="s">
        <v>17</v>
      </c>
      <c r="C54" s="17" t="s">
        <v>356</v>
      </c>
      <c r="D54" s="4" t="s">
        <v>656</v>
      </c>
      <c r="E54" s="3" t="s">
        <v>657</v>
      </c>
      <c r="F54" s="3"/>
      <c r="G54" s="3"/>
      <c r="H54" s="3" t="s">
        <v>658</v>
      </c>
      <c r="I54" s="19"/>
      <c r="J54" s="3" t="s">
        <v>596</v>
      </c>
      <c r="K54" s="19"/>
      <c r="L54" s="19"/>
      <c r="M54" s="20">
        <v>900</v>
      </c>
      <c r="N54" s="19"/>
      <c r="O54" s="19"/>
      <c r="P54" s="19" t="s">
        <v>366</v>
      </c>
      <c r="Q54" s="19"/>
    </row>
    <row r="55" spans="1:17" ht="45" customHeight="1" x14ac:dyDescent="0.35">
      <c r="A55" s="3" t="s">
        <v>659</v>
      </c>
      <c r="B55" s="17" t="s">
        <v>18</v>
      </c>
      <c r="C55" s="25" t="s">
        <v>777</v>
      </c>
      <c r="D55" s="4" t="s">
        <v>660</v>
      </c>
      <c r="E55" s="3" t="s">
        <v>661</v>
      </c>
      <c r="F55" s="3"/>
      <c r="G55" s="3"/>
      <c r="H55" s="3" t="s">
        <v>662</v>
      </c>
      <c r="I55" s="19"/>
      <c r="J55" s="3" t="s">
        <v>391</v>
      </c>
      <c r="K55" s="19"/>
      <c r="L55" s="19"/>
      <c r="M55" s="20">
        <v>430</v>
      </c>
      <c r="N55" s="19"/>
      <c r="O55" s="19"/>
      <c r="P55" s="19" t="s">
        <v>366</v>
      </c>
      <c r="Q55" s="19"/>
    </row>
    <row r="56" spans="1:17" ht="45" customHeight="1" x14ac:dyDescent="0.35">
      <c r="A56" s="3" t="s">
        <v>663</v>
      </c>
      <c r="B56" s="17" t="s">
        <v>17</v>
      </c>
      <c r="C56" s="25" t="s">
        <v>338</v>
      </c>
      <c r="D56" s="4" t="s">
        <v>664</v>
      </c>
      <c r="E56" s="3" t="s">
        <v>665</v>
      </c>
      <c r="F56" s="3"/>
      <c r="G56" s="3"/>
      <c r="H56" s="3" t="s">
        <v>666</v>
      </c>
      <c r="I56" s="19"/>
      <c r="J56" s="3" t="s">
        <v>667</v>
      </c>
      <c r="K56" s="19"/>
      <c r="L56" s="19"/>
      <c r="M56" s="20">
        <v>430</v>
      </c>
      <c r="N56" s="19"/>
      <c r="O56" s="19"/>
      <c r="P56" s="19" t="s">
        <v>366</v>
      </c>
      <c r="Q56" s="19"/>
    </row>
    <row r="57" spans="1:17" ht="45" customHeight="1" x14ac:dyDescent="0.35">
      <c r="A57" s="3" t="s">
        <v>668</v>
      </c>
      <c r="B57" s="17" t="s">
        <v>17</v>
      </c>
      <c r="C57" s="25" t="s">
        <v>226</v>
      </c>
      <c r="D57" s="4" t="s">
        <v>669</v>
      </c>
      <c r="E57" s="3" t="s">
        <v>670</v>
      </c>
      <c r="F57" s="3"/>
      <c r="G57" s="3"/>
      <c r="H57" s="3" t="s">
        <v>671</v>
      </c>
      <c r="I57" s="19"/>
      <c r="J57" s="3" t="s">
        <v>529</v>
      </c>
      <c r="K57" s="19"/>
      <c r="L57" s="19"/>
      <c r="M57" s="20">
        <f>460-150</f>
        <v>310</v>
      </c>
      <c r="N57" s="19"/>
      <c r="O57" s="19"/>
      <c r="P57" s="19" t="s">
        <v>366</v>
      </c>
      <c r="Q57" s="19"/>
    </row>
    <row r="58" spans="1:17" ht="45" customHeight="1" x14ac:dyDescent="0.3">
      <c r="A58" s="3" t="s">
        <v>672</v>
      </c>
      <c r="B58" s="25" t="s">
        <v>18</v>
      </c>
      <c r="C58" s="18" t="s">
        <v>328</v>
      </c>
      <c r="D58" s="4" t="s">
        <v>673</v>
      </c>
      <c r="E58" s="3" t="s">
        <v>674</v>
      </c>
      <c r="F58" s="3"/>
      <c r="G58" s="3"/>
      <c r="H58" s="3" t="s">
        <v>675</v>
      </c>
      <c r="I58" s="19"/>
      <c r="J58" s="3" t="s">
        <v>676</v>
      </c>
      <c r="K58" s="19"/>
      <c r="L58" s="19"/>
      <c r="M58" s="20">
        <v>280</v>
      </c>
      <c r="N58" s="19"/>
      <c r="O58" s="19"/>
      <c r="P58" s="19" t="s">
        <v>366</v>
      </c>
      <c r="Q58" s="19"/>
    </row>
    <row r="59" spans="1:17" ht="45" customHeight="1" x14ac:dyDescent="0.25">
      <c r="A59" s="3" t="s">
        <v>677</v>
      </c>
      <c r="B59" s="19" t="s">
        <v>26</v>
      </c>
      <c r="C59" s="19" t="s">
        <v>142</v>
      </c>
      <c r="D59" s="4" t="s">
        <v>678</v>
      </c>
      <c r="E59" s="3" t="s">
        <v>679</v>
      </c>
      <c r="F59" s="3"/>
      <c r="G59" s="19"/>
      <c r="H59" s="3" t="s">
        <v>680</v>
      </c>
      <c r="I59" s="19"/>
      <c r="J59" s="3" t="s">
        <v>681</v>
      </c>
      <c r="K59" s="19">
        <v>2</v>
      </c>
      <c r="L59" s="19"/>
      <c r="M59" s="20">
        <v>0</v>
      </c>
      <c r="N59" s="19"/>
      <c r="O59" s="19"/>
      <c r="P59" s="19" t="s">
        <v>366</v>
      </c>
      <c r="Q59" s="19"/>
    </row>
    <row r="60" spans="1:17" ht="45" customHeight="1" x14ac:dyDescent="0.35">
      <c r="A60" s="3" t="s">
        <v>682</v>
      </c>
      <c r="B60" s="17" t="s">
        <v>18</v>
      </c>
      <c r="C60" s="19" t="s">
        <v>352</v>
      </c>
      <c r="D60" s="4" t="s">
        <v>683</v>
      </c>
      <c r="E60" s="3" t="s">
        <v>684</v>
      </c>
      <c r="F60" s="3" t="s">
        <v>685</v>
      </c>
      <c r="G60" s="19"/>
      <c r="H60" s="3" t="s">
        <v>686</v>
      </c>
      <c r="I60" s="19"/>
      <c r="J60" s="3" t="s">
        <v>627</v>
      </c>
      <c r="K60" s="19">
        <v>2</v>
      </c>
      <c r="L60" s="19"/>
      <c r="M60" s="20">
        <v>300</v>
      </c>
      <c r="N60" s="19"/>
      <c r="O60" s="19"/>
      <c r="P60" s="19" t="s">
        <v>366</v>
      </c>
      <c r="Q60" s="19"/>
    </row>
    <row r="61" spans="1:17" ht="45" customHeight="1" x14ac:dyDescent="0.35">
      <c r="A61" s="3" t="s">
        <v>687</v>
      </c>
      <c r="B61" s="17" t="s">
        <v>19</v>
      </c>
      <c r="C61" s="25" t="s">
        <v>364</v>
      </c>
      <c r="D61" s="4" t="s">
        <v>688</v>
      </c>
      <c r="E61" s="3" t="s">
        <v>689</v>
      </c>
      <c r="F61" s="3"/>
      <c r="G61" s="19"/>
      <c r="H61" s="3" t="s">
        <v>690</v>
      </c>
      <c r="I61" s="19"/>
      <c r="J61" s="3" t="s">
        <v>691</v>
      </c>
      <c r="K61" s="19">
        <v>2</v>
      </c>
      <c r="L61" s="19"/>
      <c r="M61" s="20">
        <v>315</v>
      </c>
      <c r="N61" s="19"/>
      <c r="O61" s="19"/>
      <c r="P61" s="19" t="s">
        <v>366</v>
      </c>
      <c r="Q61" s="19"/>
    </row>
    <row r="62" spans="1:17" ht="45" customHeight="1" x14ac:dyDescent="0.25">
      <c r="A62" s="3" t="s">
        <v>692</v>
      </c>
      <c r="B62" s="25" t="s">
        <v>25</v>
      </c>
      <c r="C62" s="25" t="s">
        <v>778</v>
      </c>
      <c r="D62" s="4" t="s">
        <v>693</v>
      </c>
      <c r="E62" s="3" t="s">
        <v>694</v>
      </c>
      <c r="F62" s="3" t="s">
        <v>695</v>
      </c>
      <c r="G62" s="19"/>
      <c r="H62" s="3" t="s">
        <v>696</v>
      </c>
      <c r="I62" s="19"/>
      <c r="J62" s="3" t="s">
        <v>697</v>
      </c>
      <c r="K62" s="19">
        <v>2</v>
      </c>
      <c r="L62" s="19"/>
      <c r="M62" s="20">
        <v>325</v>
      </c>
      <c r="N62" s="19" t="s">
        <v>698</v>
      </c>
      <c r="O62" s="19"/>
      <c r="P62" s="19" t="s">
        <v>366</v>
      </c>
      <c r="Q62" s="19"/>
    </row>
    <row r="63" spans="1:17" ht="45" customHeight="1" x14ac:dyDescent="0.25">
      <c r="A63" s="3" t="s">
        <v>699</v>
      </c>
      <c r="B63" s="25" t="s">
        <v>17</v>
      </c>
      <c r="C63" s="25" t="s">
        <v>350</v>
      </c>
      <c r="D63" s="4" t="s">
        <v>700</v>
      </c>
      <c r="E63" s="3" t="s">
        <v>701</v>
      </c>
      <c r="F63" s="3"/>
      <c r="G63" s="19"/>
      <c r="H63" s="3" t="s">
        <v>702</v>
      </c>
      <c r="I63" s="19"/>
      <c r="J63" s="3" t="s">
        <v>703</v>
      </c>
      <c r="K63" s="19">
        <v>2</v>
      </c>
      <c r="L63" s="19"/>
      <c r="M63" s="20">
        <v>450</v>
      </c>
      <c r="N63" s="19"/>
      <c r="O63" s="19"/>
      <c r="P63" s="19" t="s">
        <v>366</v>
      </c>
      <c r="Q63" s="19"/>
    </row>
    <row r="64" spans="1:17" ht="45" customHeight="1" x14ac:dyDescent="0.3">
      <c r="A64" s="3" t="s">
        <v>704</v>
      </c>
      <c r="B64" s="25" t="s">
        <v>19</v>
      </c>
      <c r="C64" s="18" t="s">
        <v>261</v>
      </c>
      <c r="D64" s="4" t="s">
        <v>705</v>
      </c>
      <c r="E64" s="3" t="s">
        <v>706</v>
      </c>
      <c r="F64" s="3" t="s">
        <v>707</v>
      </c>
      <c r="G64" s="19"/>
      <c r="H64" s="3" t="s">
        <v>708</v>
      </c>
      <c r="I64" s="19"/>
      <c r="J64" s="3" t="s">
        <v>709</v>
      </c>
      <c r="K64" s="19">
        <v>2</v>
      </c>
      <c r="L64" s="19"/>
      <c r="M64" s="20">
        <v>435</v>
      </c>
      <c r="N64" s="19"/>
      <c r="O64" s="19"/>
      <c r="P64" s="19" t="s">
        <v>366</v>
      </c>
      <c r="Q64" s="19"/>
    </row>
    <row r="65" spans="1:17" ht="45" customHeight="1" x14ac:dyDescent="0.35">
      <c r="A65" s="3" t="s">
        <v>710</v>
      </c>
      <c r="B65" s="17" t="s">
        <v>22</v>
      </c>
      <c r="C65" s="25" t="s">
        <v>155</v>
      </c>
      <c r="D65" s="4" t="s">
        <v>711</v>
      </c>
      <c r="E65" s="3" t="s">
        <v>712</v>
      </c>
      <c r="F65" s="3" t="s">
        <v>713</v>
      </c>
      <c r="G65" s="19"/>
      <c r="H65" s="3" t="s">
        <v>714</v>
      </c>
      <c r="I65" s="19"/>
      <c r="J65" s="3" t="s">
        <v>715</v>
      </c>
      <c r="K65" s="19">
        <v>2</v>
      </c>
      <c r="L65" s="19"/>
      <c r="M65" s="20">
        <v>335</v>
      </c>
      <c r="N65" s="19"/>
      <c r="O65" s="19"/>
      <c r="P65" s="19" t="s">
        <v>366</v>
      </c>
      <c r="Q65" s="19"/>
    </row>
    <row r="66" spans="1:17" ht="45" customHeight="1" x14ac:dyDescent="0.25">
      <c r="A66" s="3" t="s">
        <v>716</v>
      </c>
      <c r="B66" s="25" t="s">
        <v>17</v>
      </c>
      <c r="C66" s="25" t="s">
        <v>350</v>
      </c>
      <c r="D66" s="4" t="s">
        <v>717</v>
      </c>
      <c r="E66" s="3" t="s">
        <v>718</v>
      </c>
      <c r="F66" s="3" t="s">
        <v>719</v>
      </c>
      <c r="G66" s="19"/>
      <c r="H66" s="3" t="s">
        <v>720</v>
      </c>
      <c r="I66" s="19"/>
      <c r="J66" s="3" t="s">
        <v>721</v>
      </c>
      <c r="K66" s="19">
        <v>2</v>
      </c>
      <c r="L66" s="19"/>
      <c r="M66" s="20">
        <v>600</v>
      </c>
      <c r="N66" s="19"/>
      <c r="O66" s="19"/>
      <c r="P66" s="19" t="s">
        <v>366</v>
      </c>
      <c r="Q66" s="19"/>
    </row>
    <row r="67" spans="1:17" ht="45" customHeight="1" x14ac:dyDescent="0.35">
      <c r="A67" s="3" t="s">
        <v>722</v>
      </c>
      <c r="B67" s="17" t="s">
        <v>19</v>
      </c>
      <c r="C67" s="25" t="s">
        <v>335</v>
      </c>
      <c r="D67" s="4" t="s">
        <v>723</v>
      </c>
      <c r="E67" s="3" t="s">
        <v>724</v>
      </c>
      <c r="F67" s="3"/>
      <c r="G67" s="19"/>
      <c r="H67" s="3" t="s">
        <v>725</v>
      </c>
      <c r="I67" s="19"/>
      <c r="J67" s="3" t="s">
        <v>726</v>
      </c>
      <c r="K67" s="19">
        <v>2</v>
      </c>
      <c r="L67" s="19"/>
      <c r="M67" s="20">
        <v>410</v>
      </c>
      <c r="N67" s="19"/>
      <c r="O67" s="19"/>
      <c r="P67" s="19" t="s">
        <v>366</v>
      </c>
      <c r="Q67" s="19"/>
    </row>
    <row r="68" spans="1:17" ht="45" customHeight="1" x14ac:dyDescent="0.25">
      <c r="A68" s="3" t="s">
        <v>727</v>
      </c>
      <c r="B68" s="25" t="s">
        <v>196</v>
      </c>
      <c r="C68" s="25" t="s">
        <v>307</v>
      </c>
      <c r="D68" s="4" t="s">
        <v>728</v>
      </c>
      <c r="E68" s="3" t="s">
        <v>729</v>
      </c>
      <c r="F68" s="3"/>
      <c r="G68" s="19"/>
      <c r="H68" s="3" t="s">
        <v>730</v>
      </c>
      <c r="I68" s="19"/>
      <c r="J68" s="3" t="s">
        <v>731</v>
      </c>
      <c r="K68" s="19">
        <v>2</v>
      </c>
      <c r="L68" s="19"/>
      <c r="M68" s="20">
        <v>305</v>
      </c>
      <c r="N68" s="19"/>
      <c r="O68" s="19"/>
      <c r="P68" s="19" t="s">
        <v>366</v>
      </c>
      <c r="Q68" s="19"/>
    </row>
    <row r="69" spans="1:17" ht="45" customHeight="1" x14ac:dyDescent="0.35">
      <c r="A69" s="3" t="s">
        <v>732</v>
      </c>
      <c r="B69" s="17" t="s">
        <v>17</v>
      </c>
      <c r="C69" s="25" t="s">
        <v>775</v>
      </c>
      <c r="D69" s="4" t="s">
        <v>733</v>
      </c>
      <c r="E69" s="3" t="s">
        <v>734</v>
      </c>
      <c r="F69" s="3"/>
      <c r="G69" s="19"/>
      <c r="H69" s="3" t="s">
        <v>735</v>
      </c>
      <c r="I69" s="19"/>
      <c r="J69" s="3" t="s">
        <v>397</v>
      </c>
      <c r="K69" s="19">
        <v>2</v>
      </c>
      <c r="L69" s="19"/>
      <c r="M69" s="20">
        <v>330</v>
      </c>
      <c r="N69" s="19"/>
      <c r="O69" s="19"/>
      <c r="P69" s="19" t="s">
        <v>366</v>
      </c>
      <c r="Q69" s="19"/>
    </row>
    <row r="70" spans="1:17" ht="45" customHeight="1" x14ac:dyDescent="0.25">
      <c r="A70" s="3" t="s">
        <v>736</v>
      </c>
      <c r="B70" s="25" t="s">
        <v>18</v>
      </c>
      <c r="C70" s="25" t="s">
        <v>213</v>
      </c>
      <c r="D70" s="4" t="s">
        <v>737</v>
      </c>
      <c r="E70" s="3" t="s">
        <v>738</v>
      </c>
      <c r="F70" s="3" t="s">
        <v>738</v>
      </c>
      <c r="G70" s="19"/>
      <c r="H70" s="3" t="s">
        <v>739</v>
      </c>
      <c r="I70" s="19"/>
      <c r="J70" s="3" t="s">
        <v>740</v>
      </c>
      <c r="K70" s="19">
        <v>2</v>
      </c>
      <c r="L70" s="19"/>
      <c r="M70" s="20">
        <v>650</v>
      </c>
      <c r="N70" s="19"/>
      <c r="O70" s="19"/>
      <c r="P70" s="19" t="s">
        <v>366</v>
      </c>
      <c r="Q70" s="19"/>
    </row>
    <row r="71" spans="1:17" ht="45" customHeight="1" x14ac:dyDescent="0.35">
      <c r="A71" s="3" t="s">
        <v>741</v>
      </c>
      <c r="B71" s="17" t="s">
        <v>17</v>
      </c>
      <c r="C71" s="25" t="s">
        <v>226</v>
      </c>
      <c r="D71" s="4" t="s">
        <v>742</v>
      </c>
      <c r="E71" s="3" t="s">
        <v>743</v>
      </c>
      <c r="F71" s="3"/>
      <c r="G71" s="19"/>
      <c r="H71" s="3" t="s">
        <v>744</v>
      </c>
      <c r="I71" s="19"/>
      <c r="J71" s="3" t="s">
        <v>745</v>
      </c>
      <c r="K71" s="19">
        <v>2</v>
      </c>
      <c r="L71" s="19"/>
      <c r="M71" s="20">
        <v>530</v>
      </c>
      <c r="N71" s="19"/>
      <c r="O71" s="19"/>
      <c r="P71" s="19" t="s">
        <v>366</v>
      </c>
      <c r="Q71" s="19"/>
    </row>
    <row r="72" spans="1:17" ht="45" customHeight="1" x14ac:dyDescent="0.35">
      <c r="A72" s="3" t="s">
        <v>746</v>
      </c>
      <c r="B72" s="17" t="s">
        <v>33</v>
      </c>
      <c r="C72" s="25" t="s">
        <v>41</v>
      </c>
      <c r="D72" s="4" t="s">
        <v>747</v>
      </c>
      <c r="E72" s="3" t="s">
        <v>748</v>
      </c>
      <c r="F72" s="3"/>
      <c r="G72" s="19"/>
      <c r="H72" s="3" t="s">
        <v>749</v>
      </c>
      <c r="I72" s="19"/>
      <c r="J72" s="3" t="s">
        <v>750</v>
      </c>
      <c r="K72" s="19">
        <v>2</v>
      </c>
      <c r="L72" s="19"/>
      <c r="M72" s="20">
        <v>0</v>
      </c>
      <c r="N72" s="19"/>
      <c r="O72" s="19"/>
      <c r="P72" s="19" t="s">
        <v>366</v>
      </c>
      <c r="Q72" s="19"/>
    </row>
    <row r="73" spans="1:17" ht="45" customHeight="1" x14ac:dyDescent="0.35">
      <c r="A73" s="3" t="s">
        <v>751</v>
      </c>
      <c r="B73" s="17" t="s">
        <v>17</v>
      </c>
      <c r="C73" s="25" t="s">
        <v>207</v>
      </c>
      <c r="D73" s="4" t="s">
        <v>752</v>
      </c>
      <c r="E73" s="3" t="s">
        <v>753</v>
      </c>
      <c r="F73" s="3" t="s">
        <v>754</v>
      </c>
      <c r="G73" s="19"/>
      <c r="H73" s="3" t="s">
        <v>755</v>
      </c>
      <c r="I73" s="19"/>
      <c r="J73" s="3" t="s">
        <v>756</v>
      </c>
      <c r="K73" s="19">
        <v>2</v>
      </c>
      <c r="L73" s="19"/>
      <c r="M73" s="20">
        <v>300</v>
      </c>
      <c r="N73" s="19"/>
      <c r="O73" s="19"/>
      <c r="P73" s="19" t="s">
        <v>366</v>
      </c>
      <c r="Q73" s="19"/>
    </row>
    <row r="74" spans="1:17" ht="45" customHeight="1" x14ac:dyDescent="0.35">
      <c r="A74" s="3" t="s">
        <v>757</v>
      </c>
      <c r="B74" s="17" t="s">
        <v>17</v>
      </c>
      <c r="C74" s="25" t="s">
        <v>107</v>
      </c>
      <c r="D74" s="4" t="s">
        <v>758</v>
      </c>
      <c r="E74" s="3" t="s">
        <v>759</v>
      </c>
      <c r="F74" s="3"/>
      <c r="G74" s="3" t="s">
        <v>760</v>
      </c>
      <c r="H74" s="3" t="s">
        <v>761</v>
      </c>
      <c r="I74" s="19"/>
      <c r="J74" s="3" t="s">
        <v>762</v>
      </c>
      <c r="K74" s="19">
        <v>2</v>
      </c>
      <c r="L74" s="19"/>
      <c r="M74" s="20">
        <v>0</v>
      </c>
      <c r="N74" s="19"/>
      <c r="O74" s="19"/>
      <c r="P74" s="19" t="s">
        <v>366</v>
      </c>
      <c r="Q74" s="19"/>
    </row>
    <row r="75" spans="1:17" ht="45" customHeight="1" x14ac:dyDescent="0.35">
      <c r="A75" s="3" t="s">
        <v>763</v>
      </c>
      <c r="B75" s="17" t="s">
        <v>17</v>
      </c>
      <c r="C75" s="19" t="s">
        <v>776</v>
      </c>
      <c r="D75" s="4" t="s">
        <v>764</v>
      </c>
      <c r="E75" s="3" t="s">
        <v>765</v>
      </c>
      <c r="F75" s="3" t="s">
        <v>766</v>
      </c>
      <c r="G75" s="19"/>
      <c r="H75" s="3" t="s">
        <v>767</v>
      </c>
      <c r="I75" s="19"/>
      <c r="J75" s="3" t="s">
        <v>768</v>
      </c>
      <c r="K75" s="19">
        <v>2</v>
      </c>
      <c r="L75" s="19"/>
      <c r="M75" s="20">
        <v>430</v>
      </c>
      <c r="N75" s="19"/>
      <c r="O75" s="19"/>
      <c r="P75" s="19" t="s">
        <v>366</v>
      </c>
      <c r="Q75" s="19"/>
    </row>
    <row r="76" spans="1:17" ht="45" customHeight="1" x14ac:dyDescent="0.35">
      <c r="A76" s="3" t="s">
        <v>769</v>
      </c>
      <c r="B76" s="17" t="s">
        <v>22</v>
      </c>
      <c r="C76" s="19" t="s">
        <v>184</v>
      </c>
      <c r="D76" s="4" t="s">
        <v>770</v>
      </c>
      <c r="E76" s="3" t="s">
        <v>771</v>
      </c>
      <c r="F76" s="3"/>
      <c r="G76" s="19"/>
      <c r="H76" s="3" t="s">
        <v>772</v>
      </c>
      <c r="I76" s="19"/>
      <c r="J76" s="3" t="s">
        <v>773</v>
      </c>
      <c r="K76" s="19">
        <v>2</v>
      </c>
      <c r="L76" s="19"/>
      <c r="M76" s="20">
        <v>565</v>
      </c>
      <c r="N76" s="19"/>
      <c r="O76" s="19"/>
      <c r="P76" s="19" t="s">
        <v>366</v>
      </c>
      <c r="Q76" s="19"/>
    </row>
  </sheetData>
  <sheetProtection insertRows="0"/>
  <dataConsolidate link="1"/>
  <phoneticPr fontId="1" type="noConversion"/>
  <dataValidations xWindow="329" yWindow="292" count="1">
    <dataValidation type="list" allowBlank="1" showInputMessage="1" showErrorMessage="1" error="يجب الاختيار من مناطق المحافطة" prompt="اختر من مناطق المحافظة" sqref="C74 C38 C40:C42 C44:C45 C2:C12 C14:C36 C50:C58" xr:uid="{CE10C155-069D-4556-BA94-18162F0043C3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9" zoomScale="70" zoomScaleNormal="70" workbookViewId="0">
      <selection activeCell="D42" sqref="D42"/>
    </sheetView>
  </sheetViews>
  <sheetFormatPr defaultColWidth="15.7109375" defaultRowHeight="24" customHeight="1" x14ac:dyDescent="0.4"/>
  <cols>
    <col min="1" max="19" width="15.7109375" style="10"/>
    <col min="20" max="20" width="22" style="10" customWidth="1"/>
    <col min="21" max="16384" width="15.7109375" style="10"/>
  </cols>
  <sheetData>
    <row r="1" spans="2:28" ht="24" customHeight="1" x14ac:dyDescent="0.4">
      <c r="B1" s="9" t="s">
        <v>17</v>
      </c>
      <c r="C1" s="9" t="s">
        <v>18</v>
      </c>
      <c r="D1" s="9" t="s">
        <v>19</v>
      </c>
      <c r="E1" s="9" t="s">
        <v>33</v>
      </c>
      <c r="F1" s="9" t="s">
        <v>31</v>
      </c>
      <c r="G1" s="9" t="s">
        <v>36</v>
      </c>
      <c r="H1" s="9" t="s">
        <v>341</v>
      </c>
      <c r="I1" s="9" t="s">
        <v>20</v>
      </c>
      <c r="J1" s="9" t="s">
        <v>22</v>
      </c>
      <c r="K1" s="9" t="s">
        <v>29</v>
      </c>
      <c r="L1" s="9" t="s">
        <v>26</v>
      </c>
      <c r="M1" s="9" t="s">
        <v>28</v>
      </c>
      <c r="N1" s="9" t="s">
        <v>30</v>
      </c>
      <c r="O1" s="9" t="s">
        <v>196</v>
      </c>
      <c r="P1" s="9" t="s">
        <v>25</v>
      </c>
      <c r="Q1" s="9" t="s">
        <v>342</v>
      </c>
      <c r="R1" s="9" t="s">
        <v>27</v>
      </c>
      <c r="S1" s="9" t="s">
        <v>24</v>
      </c>
      <c r="T1" s="9" t="s">
        <v>344</v>
      </c>
      <c r="U1" s="9" t="s">
        <v>223</v>
      </c>
      <c r="V1" s="9" t="s">
        <v>37</v>
      </c>
      <c r="W1" s="9" t="s">
        <v>23</v>
      </c>
      <c r="X1" s="9" t="s">
        <v>34</v>
      </c>
      <c r="Y1" s="9" t="s">
        <v>343</v>
      </c>
      <c r="Z1" s="9" t="s">
        <v>35</v>
      </c>
      <c r="AB1" s="10" t="s">
        <v>10</v>
      </c>
    </row>
    <row r="3" spans="2:28" ht="24" customHeight="1" x14ac:dyDescent="0.4">
      <c r="B3" s="11" t="s">
        <v>38</v>
      </c>
      <c r="C3" s="11" t="s">
        <v>16</v>
      </c>
      <c r="D3" s="11" t="s">
        <v>294</v>
      </c>
      <c r="E3" s="11" t="s">
        <v>160</v>
      </c>
      <c r="F3" s="11" t="s">
        <v>286</v>
      </c>
      <c r="G3" s="11" t="s">
        <v>275</v>
      </c>
      <c r="H3" s="11" t="s">
        <v>42</v>
      </c>
      <c r="I3" s="11" t="s">
        <v>292</v>
      </c>
      <c r="J3" s="11" t="s">
        <v>45</v>
      </c>
      <c r="K3" s="11" t="s">
        <v>48</v>
      </c>
      <c r="L3" s="11" t="s">
        <v>46</v>
      </c>
      <c r="M3" s="11" t="s">
        <v>47</v>
      </c>
      <c r="N3" s="11" t="s">
        <v>30</v>
      </c>
      <c r="O3" s="11" t="s">
        <v>315</v>
      </c>
      <c r="P3" s="11" t="s">
        <v>271</v>
      </c>
      <c r="Q3" s="11" t="s">
        <v>40</v>
      </c>
      <c r="R3" s="11" t="s">
        <v>317</v>
      </c>
      <c r="S3" s="11" t="s">
        <v>279</v>
      </c>
      <c r="T3" s="11" t="s">
        <v>74</v>
      </c>
      <c r="U3" s="11" t="s">
        <v>318</v>
      </c>
      <c r="V3" s="11" t="s">
        <v>163</v>
      </c>
      <c r="W3" s="11" t="s">
        <v>276</v>
      </c>
      <c r="X3" s="11" t="s">
        <v>284</v>
      </c>
      <c r="Y3" s="11" t="s">
        <v>49</v>
      </c>
      <c r="Z3" s="11" t="s">
        <v>148</v>
      </c>
      <c r="AB3" s="14" t="s">
        <v>366</v>
      </c>
    </row>
    <row r="4" spans="2:28" ht="24" customHeight="1" x14ac:dyDescent="0.4">
      <c r="B4" s="11" t="s">
        <v>345</v>
      </c>
      <c r="C4" s="11" t="s">
        <v>213</v>
      </c>
      <c r="D4" s="11" t="s">
        <v>295</v>
      </c>
      <c r="E4" s="11" t="s">
        <v>102</v>
      </c>
      <c r="F4" s="11" t="s">
        <v>31</v>
      </c>
      <c r="G4" s="11" t="s">
        <v>277</v>
      </c>
      <c r="H4" s="11" t="s">
        <v>87</v>
      </c>
      <c r="I4" s="11" t="s">
        <v>278</v>
      </c>
      <c r="J4" s="11" t="s">
        <v>365</v>
      </c>
      <c r="K4" s="11" t="s">
        <v>274</v>
      </c>
      <c r="L4" s="11" t="s">
        <v>273</v>
      </c>
      <c r="M4" s="11" t="s">
        <v>297</v>
      </c>
      <c r="N4" s="11" t="s">
        <v>63</v>
      </c>
      <c r="O4" s="11" t="s">
        <v>307</v>
      </c>
      <c r="P4" s="11" t="s">
        <v>109</v>
      </c>
      <c r="Q4" s="11" t="s">
        <v>50</v>
      </c>
      <c r="R4" s="11" t="s">
        <v>272</v>
      </c>
      <c r="S4" s="11" t="s">
        <v>288</v>
      </c>
      <c r="T4" s="11" t="s">
        <v>301</v>
      </c>
      <c r="U4" s="11" t="s">
        <v>319</v>
      </c>
      <c r="V4" s="11" t="s">
        <v>182</v>
      </c>
      <c r="W4" s="11" t="s">
        <v>193</v>
      </c>
      <c r="X4" s="11" t="s">
        <v>280</v>
      </c>
      <c r="Y4" s="11" t="s">
        <v>159</v>
      </c>
      <c r="Z4" s="11" t="s">
        <v>54</v>
      </c>
      <c r="AB4" s="14" t="s">
        <v>367</v>
      </c>
    </row>
    <row r="5" spans="2:28" ht="24" customHeight="1" x14ac:dyDescent="0.4">
      <c r="B5" s="11" t="s">
        <v>346</v>
      </c>
      <c r="C5" s="11" t="s">
        <v>190</v>
      </c>
      <c r="D5" s="11" t="s">
        <v>214</v>
      </c>
      <c r="E5" s="11" t="s">
        <v>67</v>
      </c>
      <c r="F5" s="11" t="s">
        <v>64</v>
      </c>
      <c r="G5" s="11" t="s">
        <v>103</v>
      </c>
      <c r="H5" s="11" t="s">
        <v>281</v>
      </c>
      <c r="I5" s="11" t="s">
        <v>291</v>
      </c>
      <c r="J5" s="11" t="s">
        <v>75</v>
      </c>
      <c r="K5" s="11" t="s">
        <v>80</v>
      </c>
      <c r="L5" s="11" t="s">
        <v>96</v>
      </c>
      <c r="M5" s="11" t="s">
        <v>79</v>
      </c>
      <c r="N5" s="11" t="s">
        <v>81</v>
      </c>
      <c r="O5" s="11" t="s">
        <v>312</v>
      </c>
      <c r="P5" s="11" t="s">
        <v>25</v>
      </c>
      <c r="Q5" s="11" t="s">
        <v>66</v>
      </c>
      <c r="R5" s="11" t="s">
        <v>27</v>
      </c>
      <c r="S5" s="11" t="s">
        <v>24</v>
      </c>
      <c r="T5" s="11" t="s">
        <v>282</v>
      </c>
      <c r="U5" s="11" t="s">
        <v>320</v>
      </c>
      <c r="V5" s="11" t="s">
        <v>89</v>
      </c>
      <c r="W5" s="11" t="s">
        <v>124</v>
      </c>
      <c r="X5" s="11" t="s">
        <v>161</v>
      </c>
      <c r="Y5" s="11" t="s">
        <v>289</v>
      </c>
      <c r="Z5" s="11" t="s">
        <v>118</v>
      </c>
      <c r="AB5" s="14" t="s">
        <v>368</v>
      </c>
    </row>
    <row r="6" spans="2:28" ht="24" customHeight="1" x14ac:dyDescent="0.4">
      <c r="B6" s="11" t="s">
        <v>71</v>
      </c>
      <c r="C6" s="11" t="s">
        <v>351</v>
      </c>
      <c r="D6" s="11" t="s">
        <v>293</v>
      </c>
      <c r="E6" s="11" t="s">
        <v>41</v>
      </c>
      <c r="F6" s="11" t="s">
        <v>144</v>
      </c>
      <c r="G6" s="11" t="s">
        <v>119</v>
      </c>
      <c r="H6" s="11" t="s">
        <v>53</v>
      </c>
      <c r="I6" s="11" t="s">
        <v>137</v>
      </c>
      <c r="J6" s="11" t="s">
        <v>93</v>
      </c>
      <c r="K6" s="11" t="s">
        <v>98</v>
      </c>
      <c r="L6" s="11" t="s">
        <v>283</v>
      </c>
      <c r="M6" s="11" t="s">
        <v>97</v>
      </c>
      <c r="N6" s="11" t="s">
        <v>99</v>
      </c>
      <c r="O6" s="11" t="s">
        <v>306</v>
      </c>
      <c r="P6" s="11" t="s">
        <v>316</v>
      </c>
      <c r="Q6" s="11" t="s">
        <v>84</v>
      </c>
      <c r="R6" s="11" t="s">
        <v>188</v>
      </c>
      <c r="S6" s="11" t="s">
        <v>125</v>
      </c>
      <c r="T6" s="11" t="s">
        <v>92</v>
      </c>
      <c r="U6" s="11" t="s">
        <v>321</v>
      </c>
      <c r="V6" s="11" t="s">
        <v>150</v>
      </c>
      <c r="W6" s="11" t="s">
        <v>178</v>
      </c>
      <c r="X6" s="11" t="s">
        <v>171</v>
      </c>
      <c r="Y6" s="11" t="s">
        <v>65</v>
      </c>
      <c r="Z6" s="11" t="s">
        <v>133</v>
      </c>
      <c r="AB6" s="14" t="s">
        <v>369</v>
      </c>
    </row>
    <row r="7" spans="2:28" ht="24" customHeight="1" x14ac:dyDescent="0.4">
      <c r="B7" s="11" t="s">
        <v>90</v>
      </c>
      <c r="C7" s="11" t="s">
        <v>215</v>
      </c>
      <c r="D7" s="11" t="s">
        <v>220</v>
      </c>
      <c r="E7" s="11" t="s">
        <v>85</v>
      </c>
      <c r="F7" s="11" t="s">
        <v>100</v>
      </c>
      <c r="G7" s="11" t="s">
        <v>134</v>
      </c>
      <c r="H7" s="11" t="s">
        <v>117</v>
      </c>
      <c r="I7" s="11" t="s">
        <v>199</v>
      </c>
      <c r="J7" s="11" t="s">
        <v>106</v>
      </c>
      <c r="K7" s="11" t="s">
        <v>112</v>
      </c>
      <c r="L7" s="11" t="s">
        <v>127</v>
      </c>
      <c r="M7" s="11" t="s">
        <v>111</v>
      </c>
      <c r="N7" s="11" t="s">
        <v>113</v>
      </c>
      <c r="O7" s="11" t="s">
        <v>308</v>
      </c>
      <c r="P7" s="11" t="s">
        <v>61</v>
      </c>
      <c r="Q7" s="11"/>
      <c r="R7" s="11" t="s">
        <v>181</v>
      </c>
      <c r="S7" s="11" t="s">
        <v>200</v>
      </c>
      <c r="T7" s="11" t="s">
        <v>21</v>
      </c>
      <c r="U7" s="11" t="s">
        <v>322</v>
      </c>
      <c r="V7" s="11" t="s">
        <v>55</v>
      </c>
      <c r="W7" s="11" t="s">
        <v>185</v>
      </c>
      <c r="X7" s="11" t="s">
        <v>132</v>
      </c>
      <c r="Y7" s="11" t="s">
        <v>83</v>
      </c>
      <c r="Z7" s="11" t="s">
        <v>88</v>
      </c>
      <c r="AB7" s="14" t="s">
        <v>370</v>
      </c>
    </row>
    <row r="8" spans="2:28" ht="24" customHeight="1" x14ac:dyDescent="0.4">
      <c r="B8" s="11" t="s">
        <v>59</v>
      </c>
      <c r="C8" s="11" t="s">
        <v>227</v>
      </c>
      <c r="D8" s="11" t="s">
        <v>39</v>
      </c>
      <c r="E8" s="11" t="s">
        <v>131</v>
      </c>
      <c r="F8" s="11" t="s">
        <v>114</v>
      </c>
      <c r="G8" s="11" t="s">
        <v>149</v>
      </c>
      <c r="H8" s="11" t="s">
        <v>298</v>
      </c>
      <c r="I8" s="11" t="s">
        <v>176</v>
      </c>
      <c r="J8" s="11" t="s">
        <v>285</v>
      </c>
      <c r="K8" s="11"/>
      <c r="L8" s="11" t="s">
        <v>142</v>
      </c>
      <c r="M8" s="11" t="s">
        <v>128</v>
      </c>
      <c r="N8" s="11" t="s">
        <v>129</v>
      </c>
      <c r="O8" s="11" t="s">
        <v>311</v>
      </c>
      <c r="P8" s="11" t="s">
        <v>77</v>
      </c>
      <c r="Q8" s="11"/>
      <c r="R8" s="11" t="s">
        <v>195</v>
      </c>
      <c r="S8" s="11" t="s">
        <v>179</v>
      </c>
      <c r="T8" s="11" t="s">
        <v>154</v>
      </c>
      <c r="U8" s="11" t="s">
        <v>323</v>
      </c>
      <c r="V8" s="11" t="s">
        <v>104</v>
      </c>
      <c r="W8" s="11" t="s">
        <v>168</v>
      </c>
      <c r="X8" s="11" t="s">
        <v>52</v>
      </c>
      <c r="Y8" s="11" t="s">
        <v>101</v>
      </c>
      <c r="Z8" s="11" t="s">
        <v>69</v>
      </c>
      <c r="AB8" s="14" t="s">
        <v>371</v>
      </c>
    </row>
    <row r="9" spans="2:28" ht="24" customHeight="1" x14ac:dyDescent="0.4">
      <c r="B9" s="11" t="s">
        <v>121</v>
      </c>
      <c r="C9" s="11" t="s">
        <v>325</v>
      </c>
      <c r="D9" s="11" t="s">
        <v>39</v>
      </c>
      <c r="E9" s="11" t="s">
        <v>146</v>
      </c>
      <c r="F9" s="11" t="s">
        <v>82</v>
      </c>
      <c r="G9" s="11" t="s">
        <v>287</v>
      </c>
      <c r="H9" s="11"/>
      <c r="I9" s="11" t="s">
        <v>203</v>
      </c>
      <c r="J9" s="11" t="s">
        <v>139</v>
      </c>
      <c r="K9" s="11"/>
      <c r="L9" s="11" t="s">
        <v>158</v>
      </c>
      <c r="M9" s="11" t="s">
        <v>143</v>
      </c>
      <c r="N9" s="11"/>
      <c r="O9" s="11" t="s">
        <v>310</v>
      </c>
      <c r="P9" s="11" t="s">
        <v>95</v>
      </c>
      <c r="Q9" s="11"/>
      <c r="R9" s="11" t="s">
        <v>78</v>
      </c>
      <c r="S9" s="11" t="s">
        <v>210</v>
      </c>
      <c r="T9" s="11" t="s">
        <v>138</v>
      </c>
      <c r="U9" s="11" t="s">
        <v>324</v>
      </c>
      <c r="V9" s="11" t="s">
        <v>135</v>
      </c>
      <c r="W9" s="11" t="s">
        <v>107</v>
      </c>
      <c r="X9" s="11" t="s">
        <v>34</v>
      </c>
      <c r="Y9" s="11" t="s">
        <v>115</v>
      </c>
      <c r="Z9" s="11" t="s">
        <v>162</v>
      </c>
    </row>
    <row r="10" spans="2:28" ht="24" customHeight="1" x14ac:dyDescent="0.4">
      <c r="B10" s="11" t="s">
        <v>347</v>
      </c>
      <c r="C10" s="11" t="s">
        <v>352</v>
      </c>
      <c r="D10" s="11" t="s">
        <v>225</v>
      </c>
      <c r="E10" s="11" t="s">
        <v>51</v>
      </c>
      <c r="F10" s="11"/>
      <c r="G10" s="11" t="s">
        <v>172</v>
      </c>
      <c r="H10" s="11"/>
      <c r="I10" s="11" t="s">
        <v>73</v>
      </c>
      <c r="J10" s="11" t="s">
        <v>155</v>
      </c>
      <c r="K10" s="11"/>
      <c r="L10" s="11" t="s">
        <v>169</v>
      </c>
      <c r="M10" s="11" t="s">
        <v>302</v>
      </c>
      <c r="N10" s="11"/>
      <c r="O10" s="11" t="s">
        <v>313</v>
      </c>
      <c r="P10" s="11" t="s">
        <v>126</v>
      </c>
      <c r="Q10" s="11"/>
      <c r="R10" s="11" t="s">
        <v>170</v>
      </c>
      <c r="S10" s="11" t="s">
        <v>76</v>
      </c>
      <c r="T10" s="11" t="s">
        <v>58</v>
      </c>
      <c r="U10" s="11"/>
      <c r="V10" s="11" t="s">
        <v>70</v>
      </c>
      <c r="W10" s="11" t="s">
        <v>94</v>
      </c>
      <c r="X10" s="11" t="s">
        <v>68</v>
      </c>
      <c r="Y10" s="11" t="s">
        <v>130</v>
      </c>
      <c r="Z10" s="11" t="s">
        <v>299</v>
      </c>
    </row>
    <row r="11" spans="2:28" ht="24" customHeight="1" x14ac:dyDescent="0.4">
      <c r="B11" s="11" t="s">
        <v>151</v>
      </c>
      <c r="C11" s="11" t="s">
        <v>219</v>
      </c>
      <c r="D11" s="11" t="s">
        <v>43</v>
      </c>
      <c r="E11" s="11" t="s">
        <v>116</v>
      </c>
      <c r="F11" s="11"/>
      <c r="G11" s="11" t="s">
        <v>290</v>
      </c>
      <c r="H11" s="11"/>
      <c r="I11" s="11" t="s">
        <v>300</v>
      </c>
      <c r="J11" s="11" t="s">
        <v>167</v>
      </c>
      <c r="K11" s="11"/>
      <c r="L11" s="11" t="s">
        <v>180</v>
      </c>
      <c r="M11" s="11"/>
      <c r="N11" s="11"/>
      <c r="O11" s="11" t="s">
        <v>314</v>
      </c>
      <c r="P11" s="11" t="s">
        <v>141</v>
      </c>
      <c r="Q11" s="11"/>
      <c r="R11" s="11" t="s">
        <v>62</v>
      </c>
      <c r="S11" s="11" t="s">
        <v>60</v>
      </c>
      <c r="T11" s="11"/>
      <c r="U11" s="11"/>
      <c r="V11" s="11" t="s">
        <v>173</v>
      </c>
      <c r="W11" s="11" t="s">
        <v>23</v>
      </c>
      <c r="X11" s="11" t="s">
        <v>147</v>
      </c>
      <c r="Y11" s="11" t="s">
        <v>32</v>
      </c>
      <c r="Z11" s="11"/>
      <c r="AB11" s="14"/>
    </row>
    <row r="12" spans="2:28" ht="24" customHeight="1" x14ac:dyDescent="0.4">
      <c r="B12" s="11" t="s">
        <v>164</v>
      </c>
      <c r="C12" s="11" t="s">
        <v>229</v>
      </c>
      <c r="D12" s="11" t="s">
        <v>56</v>
      </c>
      <c r="E12" s="11"/>
      <c r="F12" s="11"/>
      <c r="G12" s="11"/>
      <c r="H12" s="11"/>
      <c r="I12" s="11" t="s">
        <v>166</v>
      </c>
      <c r="J12" s="11" t="s">
        <v>177</v>
      </c>
      <c r="K12" s="11"/>
      <c r="L12" s="11" t="s">
        <v>187</v>
      </c>
      <c r="M12" s="11"/>
      <c r="N12" s="11"/>
      <c r="O12" s="11" t="s">
        <v>309</v>
      </c>
      <c r="P12" s="11" t="s">
        <v>157</v>
      </c>
      <c r="Q12" s="11"/>
      <c r="R12" s="11" t="s">
        <v>110</v>
      </c>
      <c r="S12" s="11" t="s">
        <v>186</v>
      </c>
      <c r="T12" s="11"/>
      <c r="U12" s="11"/>
      <c r="V12" s="11" t="s">
        <v>120</v>
      </c>
      <c r="W12" s="11" t="s">
        <v>156</v>
      </c>
      <c r="X12" s="11" t="s">
        <v>86</v>
      </c>
      <c r="Y12" s="11" t="s">
        <v>145</v>
      </c>
      <c r="Z12" s="11"/>
    </row>
    <row r="13" spans="2:28" ht="24" customHeight="1" x14ac:dyDescent="0.4">
      <c r="B13" s="11" t="s">
        <v>174</v>
      </c>
      <c r="C13" s="11" t="s">
        <v>326</v>
      </c>
      <c r="D13" s="11" t="s">
        <v>230</v>
      </c>
      <c r="E13" s="11"/>
      <c r="F13" s="11"/>
      <c r="G13" s="11"/>
      <c r="H13" s="11"/>
      <c r="I13" s="11" t="s">
        <v>44</v>
      </c>
      <c r="J13" s="11" t="s">
        <v>184</v>
      </c>
      <c r="K13" s="11"/>
      <c r="L13" s="11" t="s">
        <v>194</v>
      </c>
      <c r="M13" s="11"/>
      <c r="N13" s="11"/>
      <c r="O13" s="11"/>
      <c r="P13" s="11"/>
      <c r="Q13" s="11"/>
      <c r="R13" s="11"/>
      <c r="S13" s="11" t="s">
        <v>205</v>
      </c>
      <c r="T13" s="11"/>
      <c r="U13" s="11"/>
      <c r="V13" s="11"/>
      <c r="W13" s="11" t="s">
        <v>140</v>
      </c>
      <c r="X13" s="11"/>
      <c r="Y13" s="11"/>
      <c r="Z13" s="11"/>
    </row>
    <row r="14" spans="2:28" ht="24" customHeight="1" x14ac:dyDescent="0.4">
      <c r="B14" s="11" t="s">
        <v>183</v>
      </c>
      <c r="C14" s="11" t="s">
        <v>353</v>
      </c>
      <c r="D14" s="11" t="s">
        <v>232</v>
      </c>
      <c r="E14" s="11"/>
      <c r="F14" s="11"/>
      <c r="G14" s="11"/>
      <c r="H14" s="11"/>
      <c r="I14" s="11" t="s">
        <v>57</v>
      </c>
      <c r="J14" s="11" t="s">
        <v>192</v>
      </c>
      <c r="K14" s="11"/>
      <c r="L14" s="11" t="s">
        <v>201</v>
      </c>
      <c r="M14" s="11"/>
      <c r="N14" s="11"/>
      <c r="O14" s="11"/>
      <c r="P14" s="11"/>
      <c r="Q14" s="11"/>
      <c r="R14" s="11"/>
      <c r="S14" s="11" t="s">
        <v>108</v>
      </c>
      <c r="T14" s="11"/>
      <c r="U14" s="11"/>
      <c r="V14" s="11"/>
      <c r="W14" s="11"/>
      <c r="X14" s="11"/>
      <c r="Y14" s="11"/>
      <c r="Z14" s="11"/>
    </row>
    <row r="15" spans="2:28" ht="24" customHeight="1" x14ac:dyDescent="0.4">
      <c r="B15" s="11" t="s">
        <v>189</v>
      </c>
      <c r="C15" s="11" t="s">
        <v>327</v>
      </c>
      <c r="D15" s="11" t="s">
        <v>234</v>
      </c>
      <c r="E15" s="11"/>
      <c r="F15" s="11"/>
      <c r="G15" s="11"/>
      <c r="H15" s="11"/>
      <c r="I15" s="11" t="s">
        <v>123</v>
      </c>
      <c r="J15" s="11" t="s">
        <v>303</v>
      </c>
      <c r="K15" s="11"/>
      <c r="L15" s="11" t="s">
        <v>206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2:28" ht="24" customHeight="1" x14ac:dyDescent="0.4">
      <c r="B16" s="11" t="s">
        <v>197</v>
      </c>
      <c r="C16" s="11" t="s">
        <v>328</v>
      </c>
      <c r="D16" s="11" t="s">
        <v>334</v>
      </c>
      <c r="E16" s="11"/>
      <c r="F16" s="11"/>
      <c r="G16" s="11"/>
      <c r="H16" s="11"/>
      <c r="I16" s="11" t="s">
        <v>153</v>
      </c>
      <c r="J16" s="11" t="s">
        <v>204</v>
      </c>
      <c r="K16" s="11"/>
      <c r="L16" s="11" t="s">
        <v>211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2:26" ht="24" customHeight="1" x14ac:dyDescent="0.4">
      <c r="B17" s="11" t="s">
        <v>202</v>
      </c>
      <c r="C17" s="11" t="s">
        <v>329</v>
      </c>
      <c r="D17" s="11" t="s">
        <v>72</v>
      </c>
      <c r="E17" s="11"/>
      <c r="F17" s="11"/>
      <c r="G17" s="11"/>
      <c r="H17" s="11"/>
      <c r="I17" s="11" t="s">
        <v>208</v>
      </c>
      <c r="J17" s="11" t="s">
        <v>209</v>
      </c>
      <c r="K17" s="11"/>
      <c r="L17" s="11" t="s">
        <v>214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2:26" ht="24" customHeight="1" x14ac:dyDescent="0.4">
      <c r="B18" s="11" t="s">
        <v>207</v>
      </c>
      <c r="C18" s="11" t="s">
        <v>354</v>
      </c>
      <c r="D18" s="11" t="s">
        <v>72</v>
      </c>
      <c r="E18" s="11"/>
      <c r="F18" s="11"/>
      <c r="G18" s="11"/>
      <c r="H18" s="11"/>
      <c r="I18" s="11"/>
      <c r="J18" s="11" t="s">
        <v>304</v>
      </c>
      <c r="K18" s="11"/>
      <c r="L18" s="11" t="s">
        <v>217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2:26" ht="24" customHeight="1" x14ac:dyDescent="0.4">
      <c r="B19" s="11" t="s">
        <v>212</v>
      </c>
      <c r="C19" s="11" t="s">
        <v>330</v>
      </c>
      <c r="D19" s="11" t="s">
        <v>364</v>
      </c>
      <c r="E19" s="11"/>
      <c r="F19" s="11"/>
      <c r="G19" s="11"/>
      <c r="H19" s="11"/>
      <c r="I19" s="11"/>
      <c r="J19" s="11" t="s">
        <v>305</v>
      </c>
      <c r="K19" s="11"/>
      <c r="L19" s="11" t="s">
        <v>222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2:26" ht="24" customHeight="1" x14ac:dyDescent="0.4">
      <c r="B20" s="11" t="s">
        <v>348</v>
      </c>
      <c r="C20" s="11" t="s">
        <v>331</v>
      </c>
      <c r="D20" s="11" t="s">
        <v>237</v>
      </c>
      <c r="E20" s="11"/>
      <c r="F20" s="11"/>
      <c r="G20" s="11"/>
      <c r="H20" s="11"/>
      <c r="I20" s="11"/>
      <c r="J20" s="11" t="s">
        <v>221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2:26" ht="24" customHeight="1" x14ac:dyDescent="0.4">
      <c r="B21" s="11" t="s">
        <v>218</v>
      </c>
      <c r="C21" s="11" t="s">
        <v>332</v>
      </c>
      <c r="D21" s="11" t="s">
        <v>91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2:26" ht="24" customHeight="1" x14ac:dyDescent="0.4">
      <c r="B22" s="11" t="s">
        <v>224</v>
      </c>
      <c r="C22" s="11" t="s">
        <v>333</v>
      </c>
      <c r="D22" s="11" t="s">
        <v>239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2:26" ht="24" customHeight="1" x14ac:dyDescent="0.4">
      <c r="B23" s="11" t="s">
        <v>216</v>
      </c>
      <c r="C23" s="11" t="s">
        <v>372</v>
      </c>
      <c r="D23" s="11" t="s">
        <v>105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2:26" ht="24" customHeight="1" x14ac:dyDescent="0.4">
      <c r="B24" s="11" t="s">
        <v>226</v>
      </c>
      <c r="C24" s="11"/>
      <c r="D24" s="11" t="s">
        <v>336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2:26" ht="24" customHeight="1" x14ac:dyDescent="0.4">
      <c r="B25" s="11" t="s">
        <v>228</v>
      </c>
      <c r="C25" s="11"/>
      <c r="D25" s="11" t="s">
        <v>241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2:26" ht="24" customHeight="1" x14ac:dyDescent="0.4">
      <c r="B26" s="11" t="s">
        <v>231</v>
      </c>
      <c r="C26" s="11"/>
      <c r="D26" s="11" t="s">
        <v>122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2:26" ht="24" customHeight="1" x14ac:dyDescent="0.4">
      <c r="B27" s="11" t="s">
        <v>233</v>
      </c>
      <c r="C27" s="11"/>
      <c r="D27" s="11" t="s">
        <v>243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2:26" ht="24" customHeight="1" x14ac:dyDescent="0.4">
      <c r="B28" s="11" t="s">
        <v>349</v>
      </c>
      <c r="C28" s="11"/>
      <c r="D28" s="11" t="s">
        <v>136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2:26" ht="24" customHeight="1" x14ac:dyDescent="0.4">
      <c r="B29" s="11" t="s">
        <v>235</v>
      </c>
      <c r="C29" s="11"/>
      <c r="D29" s="11" t="s">
        <v>245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2:26" ht="24" customHeight="1" x14ac:dyDescent="0.4">
      <c r="B30" s="11" t="s">
        <v>236</v>
      </c>
      <c r="C30" s="11"/>
      <c r="D30" s="11" t="s">
        <v>152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2:26" ht="24" customHeight="1" x14ac:dyDescent="0.4">
      <c r="B31" s="11" t="s">
        <v>238</v>
      </c>
      <c r="C31" s="11"/>
      <c r="D31" s="11" t="s">
        <v>248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2:26" ht="24" customHeight="1" x14ac:dyDescent="0.4">
      <c r="B32" s="11" t="s">
        <v>240</v>
      </c>
      <c r="C32" s="11"/>
      <c r="D32" s="11" t="s">
        <v>250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2:26" ht="24" customHeight="1" x14ac:dyDescent="0.4">
      <c r="B33" s="11" t="s">
        <v>242</v>
      </c>
      <c r="C33" s="11"/>
      <c r="D33" s="11" t="s">
        <v>165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2:26" ht="24" customHeight="1" x14ac:dyDescent="0.4">
      <c r="B34" s="11" t="s">
        <v>107</v>
      </c>
      <c r="C34" s="11"/>
      <c r="D34" s="11" t="s">
        <v>251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2:26" ht="24" customHeight="1" x14ac:dyDescent="0.4">
      <c r="B35" s="11" t="s">
        <v>244</v>
      </c>
      <c r="C35" s="11"/>
      <c r="D35" s="11" t="s">
        <v>252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2:26" ht="24" customHeight="1" x14ac:dyDescent="0.4">
      <c r="B36" s="11" t="s">
        <v>246</v>
      </c>
      <c r="C36" s="11"/>
      <c r="D36" s="11" t="s">
        <v>254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2:26" ht="24" customHeight="1" x14ac:dyDescent="0.4">
      <c r="B37" s="11" t="s">
        <v>247</v>
      </c>
      <c r="C37" s="11"/>
      <c r="D37" s="11" t="s">
        <v>256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2:26" ht="24" customHeight="1" x14ac:dyDescent="0.4">
      <c r="B38" s="11" t="s">
        <v>249</v>
      </c>
      <c r="C38" s="11"/>
      <c r="D38" s="11" t="s">
        <v>296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2:26" ht="24" customHeight="1" x14ac:dyDescent="0.4">
      <c r="B39" s="11" t="s">
        <v>338</v>
      </c>
      <c r="C39" s="11"/>
      <c r="D39" s="11" t="s">
        <v>258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2:26" ht="24" customHeight="1" x14ac:dyDescent="0.4">
      <c r="B40" s="11" t="s">
        <v>253</v>
      </c>
      <c r="C40" s="11"/>
      <c r="D40" s="11" t="s">
        <v>259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2:26" ht="24" customHeight="1" x14ac:dyDescent="0.4">
      <c r="B41" s="11" t="s">
        <v>255</v>
      </c>
      <c r="C41" s="11"/>
      <c r="D41" s="11" t="s">
        <v>260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2:26" ht="24" customHeight="1" x14ac:dyDescent="0.4">
      <c r="B42" s="11" t="s">
        <v>257</v>
      </c>
      <c r="C42" s="11"/>
      <c r="D42" s="11" t="s">
        <v>261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2:26" ht="24" customHeight="1" x14ac:dyDescent="0.4">
      <c r="B43" s="11" t="s">
        <v>339</v>
      </c>
      <c r="C43" s="11"/>
      <c r="D43" s="11" t="s">
        <v>262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2:26" ht="24" customHeight="1" x14ac:dyDescent="0.4">
      <c r="B44" s="11" t="s">
        <v>350</v>
      </c>
      <c r="C44" s="11"/>
      <c r="D44" s="11" t="s">
        <v>175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2:26" ht="24" customHeight="1" x14ac:dyDescent="0.4">
      <c r="B45" s="11" t="s">
        <v>355</v>
      </c>
      <c r="C45" s="11"/>
      <c r="D45" s="11" t="s">
        <v>263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2:26" ht="24" customHeight="1" x14ac:dyDescent="0.4">
      <c r="B46" s="11" t="s">
        <v>356</v>
      </c>
      <c r="C46" s="11"/>
      <c r="D46" s="11" t="s">
        <v>264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2:26" ht="24" customHeight="1" x14ac:dyDescent="0.4">
      <c r="B47" s="11" t="s">
        <v>357</v>
      </c>
      <c r="C47" s="11"/>
      <c r="D47" s="11" t="s">
        <v>335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2:26" ht="24" customHeight="1" x14ac:dyDescent="0.4">
      <c r="B48" s="11" t="s">
        <v>358</v>
      </c>
      <c r="C48" s="11"/>
      <c r="D48" s="11" t="s">
        <v>265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2:26" ht="24" customHeight="1" x14ac:dyDescent="0.4">
      <c r="B49" s="11" t="s">
        <v>359</v>
      </c>
      <c r="C49" s="11"/>
      <c r="D49" s="11" t="s">
        <v>266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2:26" ht="24" customHeight="1" x14ac:dyDescent="0.4">
      <c r="B50" s="11" t="s">
        <v>360</v>
      </c>
      <c r="C50" s="11"/>
      <c r="D50" s="11" t="s">
        <v>337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2:26" ht="24" customHeight="1" x14ac:dyDescent="0.4">
      <c r="B51" s="11" t="s">
        <v>361</v>
      </c>
      <c r="C51" s="11"/>
      <c r="D51" s="11" t="s">
        <v>267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2:26" ht="24" customHeight="1" x14ac:dyDescent="0.4">
      <c r="B52" s="11" t="s">
        <v>362</v>
      </c>
      <c r="C52" s="11"/>
      <c r="D52" s="11" t="s">
        <v>191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2:26" ht="24" customHeight="1" x14ac:dyDescent="0.4">
      <c r="B53" s="11"/>
      <c r="C53" s="11"/>
      <c r="D53" s="11" t="s">
        <v>268</v>
      </c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2:26" ht="24" customHeight="1" x14ac:dyDescent="0.4">
      <c r="B54" s="11"/>
      <c r="C54" s="11"/>
      <c r="D54" s="11" t="s">
        <v>269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2:26" ht="24" customHeight="1" x14ac:dyDescent="0.4">
      <c r="B55" s="11"/>
      <c r="C55" s="11"/>
      <c r="D55" s="11" t="s">
        <v>270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2:26" ht="24" customHeight="1" x14ac:dyDescent="0.4">
      <c r="B56" s="11"/>
      <c r="C56" s="11"/>
      <c r="D56" s="11" t="s">
        <v>198</v>
      </c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2:26" ht="24" customHeight="1" x14ac:dyDescent="0.4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2:26" ht="24" customHeight="1" x14ac:dyDescent="0.4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2:26" ht="24" customHeight="1" x14ac:dyDescent="0.4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2:26" ht="24" customHeight="1" x14ac:dyDescent="0.4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2:26" ht="24" customHeight="1" x14ac:dyDescent="0.4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2:26" ht="24" customHeight="1" x14ac:dyDescent="0.4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2:26" ht="24" customHeight="1" x14ac:dyDescent="0.4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2:26" ht="24" customHeight="1" x14ac:dyDescent="0.4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2:26" ht="24" customHeight="1" x14ac:dyDescent="0.4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2:26" ht="24" customHeight="1" x14ac:dyDescent="0.4">
      <c r="B66" s="12" t="s">
        <v>363</v>
      </c>
      <c r="C66" s="12" t="s">
        <v>363</v>
      </c>
      <c r="D66" s="12" t="s">
        <v>363</v>
      </c>
      <c r="E66" s="12" t="s">
        <v>363</v>
      </c>
      <c r="F66" s="12" t="s">
        <v>363</v>
      </c>
      <c r="G66" s="12" t="s">
        <v>363</v>
      </c>
      <c r="H66" s="12" t="s">
        <v>363</v>
      </c>
      <c r="I66" s="12" t="s">
        <v>363</v>
      </c>
      <c r="J66" s="12" t="s">
        <v>363</v>
      </c>
      <c r="K66" s="12" t="s">
        <v>363</v>
      </c>
      <c r="L66" s="12" t="s">
        <v>363</v>
      </c>
      <c r="M66" s="12" t="s">
        <v>363</v>
      </c>
      <c r="N66" s="12" t="s">
        <v>363</v>
      </c>
      <c r="O66" s="12" t="s">
        <v>363</v>
      </c>
      <c r="P66" s="12" t="s">
        <v>363</v>
      </c>
      <c r="Q66" s="12" t="s">
        <v>363</v>
      </c>
      <c r="R66" s="12" t="s">
        <v>363</v>
      </c>
      <c r="S66" s="12" t="s">
        <v>363</v>
      </c>
      <c r="T66" s="12" t="s">
        <v>363</v>
      </c>
      <c r="U66" s="12" t="s">
        <v>363</v>
      </c>
      <c r="V66" s="12" t="s">
        <v>363</v>
      </c>
      <c r="W66" s="12" t="s">
        <v>363</v>
      </c>
      <c r="X66" s="12" t="s">
        <v>363</v>
      </c>
      <c r="Y66" s="12" t="s">
        <v>363</v>
      </c>
      <c r="Z66" s="12" t="s">
        <v>363</v>
      </c>
    </row>
    <row r="90" spans="4:4" ht="24" customHeight="1" x14ac:dyDescent="0.4">
      <c r="D90" s="13"/>
    </row>
    <row r="101" spans="4:4" ht="24" customHeight="1" x14ac:dyDescent="0.4">
      <c r="D101" s="13"/>
    </row>
    <row r="110" spans="4:4" ht="24" customHeight="1" x14ac:dyDescent="0.4">
      <c r="D110" s="13"/>
    </row>
    <row r="121" spans="4:4" ht="24" customHeight="1" x14ac:dyDescent="0.4">
      <c r="D121" s="13"/>
    </row>
    <row r="129" spans="4:4" ht="24" customHeight="1" x14ac:dyDescent="0.4">
      <c r="D129" s="13"/>
    </row>
    <row r="146" spans="4:4" ht="24" customHeight="1" x14ac:dyDescent="0.4">
      <c r="D146" s="13"/>
    </row>
    <row r="166" spans="4:4" ht="24" customHeight="1" x14ac:dyDescent="0.4">
      <c r="D166" s="13"/>
    </row>
    <row r="173" spans="4:4" ht="24" customHeight="1" x14ac:dyDescent="0.4">
      <c r="D173" s="13"/>
    </row>
    <row r="192" spans="4:4" ht="24" customHeight="1" x14ac:dyDescent="0.4">
      <c r="D192" s="13"/>
    </row>
    <row r="202" spans="4:4" ht="24" customHeight="1" x14ac:dyDescent="0.4">
      <c r="D202" s="13"/>
    </row>
    <row r="210" spans="4:4" ht="24" customHeight="1" x14ac:dyDescent="0.4">
      <c r="D210" s="13"/>
    </row>
    <row r="222" spans="4:4" ht="24" customHeight="1" x14ac:dyDescent="0.4">
      <c r="D222" s="13"/>
    </row>
    <row r="234" spans="4:4" ht="24" customHeight="1" x14ac:dyDescent="0.4">
      <c r="D234" s="13"/>
    </row>
    <row r="240" spans="4:4" ht="24" customHeight="1" x14ac:dyDescent="0.4">
      <c r="D240" s="13"/>
    </row>
    <row r="252" spans="4:4" ht="24" customHeight="1" x14ac:dyDescent="0.4">
      <c r="D252" s="13"/>
    </row>
    <row r="266" spans="4:4" ht="24" customHeight="1" x14ac:dyDescent="0.4">
      <c r="D266" s="13"/>
    </row>
    <row r="276" spans="4:4" ht="24" customHeight="1" x14ac:dyDescent="0.4">
      <c r="D276" s="13"/>
    </row>
    <row r="285" spans="4:4" ht="24" customHeight="1" x14ac:dyDescent="0.4">
      <c r="D285" s="13"/>
    </row>
    <row r="297" spans="4:4" ht="24" customHeight="1" x14ac:dyDescent="0.4">
      <c r="D297" s="13"/>
    </row>
    <row r="310" spans="4:4" ht="24" customHeight="1" x14ac:dyDescent="0.4">
      <c r="D310" s="13"/>
    </row>
    <row r="322" spans="4:4" ht="24" customHeight="1" x14ac:dyDescent="0.4">
      <c r="D322" s="13"/>
    </row>
    <row r="334" spans="4:4" ht="24" customHeight="1" x14ac:dyDescent="0.4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865FB-3861-43CE-8046-9754912BF05B}">
  <dimension ref="G4:M22"/>
  <sheetViews>
    <sheetView workbookViewId="0">
      <selection activeCell="J21" sqref="J21"/>
    </sheetView>
  </sheetViews>
  <sheetFormatPr defaultRowHeight="21" x14ac:dyDescent="0.35"/>
  <cols>
    <col min="7" max="7" width="23.5703125" bestFit="1" customWidth="1"/>
    <col min="13" max="13" width="47.5703125" style="1" customWidth="1"/>
  </cols>
  <sheetData>
    <row r="4" spans="7:13" x14ac:dyDescent="0.35">
      <c r="M4" s="2" t="s">
        <v>374</v>
      </c>
    </row>
    <row r="5" spans="7:13" x14ac:dyDescent="0.35">
      <c r="M5" s="2" t="s">
        <v>375</v>
      </c>
    </row>
    <row r="6" spans="7:13" x14ac:dyDescent="0.35">
      <c r="G6" t="s">
        <v>373</v>
      </c>
      <c r="M6" s="2" t="s">
        <v>376</v>
      </c>
    </row>
    <row r="7" spans="7:13" x14ac:dyDescent="0.35">
      <c r="M7" s="2" t="s">
        <v>377</v>
      </c>
    </row>
    <row r="8" spans="7:13" x14ac:dyDescent="0.35">
      <c r="G8" t="s">
        <v>373</v>
      </c>
      <c r="M8" s="2" t="s">
        <v>379</v>
      </c>
    </row>
    <row r="9" spans="7:13" x14ac:dyDescent="0.35">
      <c r="M9" s="1" t="s">
        <v>380</v>
      </c>
    </row>
    <row r="10" spans="7:13" x14ac:dyDescent="0.35">
      <c r="G10" t="s">
        <v>373</v>
      </c>
      <c r="M10" s="2" t="s">
        <v>380</v>
      </c>
    </row>
    <row r="11" spans="7:13" x14ac:dyDescent="0.35">
      <c r="M11" s="1" t="s">
        <v>382</v>
      </c>
    </row>
    <row r="12" spans="7:13" x14ac:dyDescent="0.35">
      <c r="G12" t="s">
        <v>373</v>
      </c>
      <c r="M12" s="2">
        <v>961138</v>
      </c>
    </row>
    <row r="13" spans="7:13" x14ac:dyDescent="0.35">
      <c r="M13" s="2">
        <v>61883725</v>
      </c>
    </row>
    <row r="14" spans="7:13" x14ac:dyDescent="0.35">
      <c r="G14" t="s">
        <v>378</v>
      </c>
    </row>
    <row r="16" spans="7:13" x14ac:dyDescent="0.35">
      <c r="G16" t="s">
        <v>378</v>
      </c>
    </row>
    <row r="18" spans="7:7" x14ac:dyDescent="0.35">
      <c r="G18" t="s">
        <v>381</v>
      </c>
    </row>
    <row r="20" spans="7:7" x14ac:dyDescent="0.35">
      <c r="G20" t="s">
        <v>383</v>
      </c>
    </row>
    <row r="22" spans="7:7" x14ac:dyDescent="0.35">
      <c r="G22" t="s">
        <v>384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Sheet1</vt:lpstr>
      <vt:lpstr>Sheet2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2024-12-01T18:35:21Z</dcterms:modified>
</cp:coreProperties>
</file>