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Sheet1!$A$1:$Q$109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3" i="1" l="1"/>
  <c r="M109" i="1"/>
  <c r="M106" i="1"/>
  <c r="M90" i="1"/>
  <c r="M71" i="1"/>
  <c r="M99" i="1"/>
  <c r="M65" i="1"/>
  <c r="M100" i="1"/>
</calcChain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<sst xmlns="http://schemas.openxmlformats.org/spreadsheetml/2006/main" count="1368" uniqueCount="884">
  <si>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</si>
  <si>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</si>
  <si>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</si>
  <si>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</si>
  <si>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</si>
  <si>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</si>
  <si>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</si>
  <si>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</si>
  <si>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</si>
  <si>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</si>
  <si>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</si>
  <si>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</si>
  <si>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</si>
  <si>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</si>
  <si>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</si>
  <si>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</si>
  <si>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</si>
  <si>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</si>
  <si>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</si>
  <si>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</si>
  <si>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</si>
  <si>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</si>
  <si>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</si>
  <si>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</si>
  <si>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</si>
  <si>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</si>
  <si>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</si>
  <si>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</si>
  <si>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</si>
  <si>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</si>
  <si>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</si>
  <si>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</si>
  <si>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</si>
  <si>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</si>
  <si>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</si>
  <si>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</si>
  <si>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</si>
  <si>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</si>
  <si>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</si>
  <si>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</si>
  <si>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</si>
  <si>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</si>
  <si>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</si>
  <si>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</si>
  <si>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</si>
  <si>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</si>
  <si>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</si>
  <si>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</si>
  <si>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</si>
  <si>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</si>
  <si>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</si>
  <si>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</si>
  <si>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</si>
  <si>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</si>
  <si>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</si>
  <si>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</si>
  <si>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</si>
  <si>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</si>
  <si>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</si>
  <si>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</si>
  <si>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</si>
  <si>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</si>
  <si>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</si>
  <si>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</si>
  <si>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</si>
  <si>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</si>
  <si>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</si>
  <si>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</si>
  <si>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</si>
  <si>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</si>
  <si>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</si>
  <si>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</si>
  <si>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</si>
  <si>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</si>
  <si>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</si>
  <si>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</si>
  <si>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</si>
  <si>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</si>
  <si>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</si>
  <si>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</si>
  <si>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</si>
  <si>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</si>
  <si>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</si>
  <si>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</si>
  <si>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</si>
  <si>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</si>
  <si>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</si>
  <si>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</si>
  <si>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</si>
  <si>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</si>
  <si>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</si>
  <si>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</si>
  <si>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</si>
  <si>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</si>
  <si>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</si>
  <si>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</si>
  <si>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</si>
  <si>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</si>
  <si>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</si>
  <si>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</si>
  <si>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</si>
  <si>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</si>
  <si>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</si>
  <si>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</si>
  <si>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</si>
  <si>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</si>
  <si>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</si>
  <si>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</si>
  <si>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</si>
  <si>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</si>
  <si>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</si>
  <si>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</si>
  <si>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</si>
  <si>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</si>
  <si>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</si>
  <si>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</si>
  <si>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</si>
  <si>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</si>
  <si>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</si>
  <si>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</si>
  <si>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</si>
  <si>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</si>
  <si>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</si>
  <si>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</si>
  <si>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</si>
  <si>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</si>
  <si>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</si>
  <si>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</si>
  <si>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</si>
  <si>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</si>
  <si>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</si>
  <si>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</si>
  <si>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</si>
  <si>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</si>
  <si>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</si>
  <si>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</si>
  <si>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</si>
  <si>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</si>
  <si>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</si>
  <si>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</si>
  <si>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</si>
  <si>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</si>
  <si>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</si>
  <si>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</si>
  <si>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</si>
  <si>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</si>
  <si>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</si>
  <si>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</si>
  <si>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</si>
  <si>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</si>
  <si>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</si>
  <si>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</si>
  <si>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</si>
  <si>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</si>
  <si>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</si>
  <si>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</si>
  <si>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</si>
  <si>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</si>
  <si>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</si>
  <si>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</si>
  <si>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</si>
  <si>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</si>
  <si>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</si>
  <si>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</si>
  <si>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</si>
  <si>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</si>
  <si>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</si>
  <si>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</si>
  <si>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</si>
  <si>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</si>
  <si>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</si>
  <si>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</si>
  <si>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</si>
  <si>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</si>
  <si>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</si>
  <si>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</si>
  <si>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</si>
  <si>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</si>
  <si>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</si>
  <si>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</si>
  <si>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</si>
  <si>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</si>
  <si>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</si>
  <si>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</si>
  <si>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</si>
  <si>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</si>
  <si>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</si>
  <si>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</si>
  <si>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</si>
  <si>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</si>
  <si>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</si>
  <si>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</si>
  <si>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</si>
  <si>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</si>
  <si>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</si>
  <si>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</si>
  <si>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</si>
  <si>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</si>
  <si>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</si>
  <si>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</si>
  <si>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</si>
  <si>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</si>
  <si>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</si>
  <si>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</si>
  <si>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</si>
  <si>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</si>
  <si>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</si>
  <si>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</si>
  <si>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</si>
  <si>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</si>
  <si>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</si>
  <si>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</si>
  <si>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</si>
  <si>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</si>
  <si>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</si>
  <si>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</si>
  <si>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</si>
  <si>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</si>
  <si>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</si>
  <si>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</si>
  <si>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</si>
  <si>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</si>
  <si>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</si>
  <si>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</si>
  <si>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</si>
  <si>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</si>
  <si>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</si>
  <si>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</si>
  <si>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</si>
  <si>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</si>
  <si>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</si>
  <si>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</si>
  <si>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</si>
  <si>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</si>
  <si>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</si>
  <si>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</si>
  <si>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</si>
  <si>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</si>
  <si>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</si>
  <si>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</si>
  <si>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</si>
  <si>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</si>
  <si>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</si>
  <si>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</si>
  <si>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</si>
  <si>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</si>
  <si>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</si>
  <si>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</si>
  <si>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</si>
  <si>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</si>
  <si>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</si>
  <si>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</si>
  <si>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</si>
  <si>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</si>
  <si>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</si>
  <si>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</si>
  <si>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</si>
  <si>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</si>
  <si>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</si>
  <si>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</si>
  <si>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</si>
  <si>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</si>
  <si>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</si>
  <si>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</si>
  <si>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</si>
  <si>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</si>
  <si>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</si>
  <si>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</si>
  <si>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</si>
  <si>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</si>
  <si>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</si>
  <si>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</si>
  <si>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</si>
  <si>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</si>
  <si>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</si>
  <si>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</si>
  <si>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</si>
  <si>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</si>
  <si>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</si>
  <si>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</si>
  <si>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</si>
  <si>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</si>
  <si>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</si>
  <si>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</si>
  <si>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</si>
  <si>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</si>
  <si>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</si>
  <si>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</si>
  <si>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</si>
  <si>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</si>
  <si>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</si>
  <si>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</si>
  <si>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</si>
  <si>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</si>
  <si>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</si>
  <si>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</si>
  <si>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</si>
  <si>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</si>
  <si>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</si>
  <si>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</si>
  <si>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</si>
  <si>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</si>
  <si>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</si>
  <si>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</si>
  <si>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</si>
  <si>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</si>
  <si>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</si>
  <si>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</si>
  <si>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</si>
  <si>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</si>
  <si>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</si>
  <si>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</si>
  <si>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</si>
  <si>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</si>
  <si>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</si>
  <si>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</si>
  <si>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</si>
  <si>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</si>
  <si>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</si>
  <si>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</si>
  <si>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</si>
  <si>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</si>
  <si>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</si>
  <si>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</si>
  <si>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</si>
  <si>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</si>
  <si>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</si>
  <si>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</si>
  <si>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</si>
  <si>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</si>
  <si>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</si>
  <si>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</si>
  <si>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</si>
  <si>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</si>
  <si>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</si>
  <si>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</si>
  <si>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</si>
  <si>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</si>
  <si>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</si>
  <si>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</si>
  <si>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</si>
  <si>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</si>
  <si>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</si>
  <si>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</si>
  <si>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</si>
  <si>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</si>
  <si>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</si>
  <si>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</si>
  <si>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</si>
  <si>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</si>
  <si>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</si>
  <si>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</si>
  <si>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</si>
  <si>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</si>
  <si>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</si>
  <si>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</si>
  <si>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</si>
  <si>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</si>
  <si>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</si>
  <si>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</si>
  <si>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</si>
  <si>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</si>
  <si>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</si>
  <si>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</si>
  <si>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</si>
  <si>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</si>
  <si>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</si>
  <si>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</si>
  <si>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</si>
  <si>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</si>
  <si>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</si>
  <si>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</si>
  <si>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</si>
  <si>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دسوق</t>
  </si>
  <si>
    <t xml:space="preserve">MA15/1 </t>
  </si>
  <si>
    <t xml:space="preserve">اسراء مصطفى محمد </t>
  </si>
  <si>
    <t>MA15/2</t>
  </si>
  <si>
    <t>مريم احمد البداوي</t>
  </si>
  <si>
    <t>محافظة كفر الشيخ . حي الجامعة بوابة تجاره</t>
  </si>
  <si>
    <t>MA15/3</t>
  </si>
  <si>
    <t xml:space="preserve">مرام يحيى احمد </t>
  </si>
  <si>
    <t xml:space="preserve">مصر الجديدة شارع الدكتور علي براهيم رامز العمارة رقم 4 الدور الارضي بيوتي صالون nails and more </t>
  </si>
  <si>
    <t xml:space="preserve">محافظه القاهره -  المقطم ، الهضبه الوسطى-  الحى الاول   شارع مدرسه البارون     قطعه 1102 مزايا ٦    -    الدور الثالث الشقه فيها باب حديد </t>
  </si>
  <si>
    <t>فرح خالد وهبي</t>
  </si>
  <si>
    <t xml:space="preserve">محافظة السويس  منطقة السلام ٢ في شارع النور عند سوبر ماركت الكيلاني عمارة الزهراء </t>
  </si>
  <si>
    <t>01276963175</t>
  </si>
  <si>
    <t>01018635553</t>
  </si>
  <si>
    <t>JU24/30</t>
  </si>
  <si>
    <t xml:space="preserve">محفظه بروش </t>
  </si>
  <si>
    <t>انجي بهاء الدين بدر</t>
  </si>
  <si>
    <t>سموحة الاسكندرية مدينة الصيادلة بجوار مديرية الامن عمارة ٥ دور ٢ شقة ٢٠٢</t>
  </si>
  <si>
    <t>01223476046</t>
  </si>
  <si>
    <t>01009390935</t>
  </si>
  <si>
    <t xml:space="preserve"> </t>
  </si>
  <si>
    <t>JU24/31</t>
  </si>
  <si>
    <t xml:space="preserve">بروش مهنه مطلي دهب </t>
  </si>
  <si>
    <t>مريم خالد محمود</t>
  </si>
  <si>
    <t>القاهرة _ مدينه نصر _ 46 شارع الشيخ محمد النادي الدر 6 شقة 603</t>
  </si>
  <si>
    <t>01228011697</t>
  </si>
  <si>
    <t>01064410265</t>
  </si>
  <si>
    <t>JU24/32</t>
  </si>
  <si>
    <t>اسوره حرف م مطلي فضه</t>
  </si>
  <si>
    <t>هاجر محمد سلامه</t>
  </si>
  <si>
    <t>القاهره زهراء مدينه نصر مرحله اولى شارع الميثاق عماره ١٦٠</t>
  </si>
  <si>
    <t>01006701738</t>
  </si>
  <si>
    <t>JU24/33</t>
  </si>
  <si>
    <t xml:space="preserve">بروش مهنه مطلي فضه </t>
  </si>
  <si>
    <t>هبه المصري</t>
  </si>
  <si>
    <t>124ش عبد الكريم الخطابي سبورتنج أبو قير إسكندرية</t>
  </si>
  <si>
    <t>01069962582</t>
  </si>
  <si>
    <t>JU24/34</t>
  </si>
  <si>
    <t>خالد جمال</t>
  </si>
  <si>
    <t>كنز كمبوند حدائق اكتوبر طريق الفيوم عمارة d2شقة3</t>
  </si>
  <si>
    <t>01113077447</t>
  </si>
  <si>
    <t>JU24/35</t>
  </si>
  <si>
    <t>اسورة حرف مطليه + ماسك مصحف</t>
  </si>
  <si>
    <t xml:space="preserve">يوسف علي زهران </t>
  </si>
  <si>
    <t xml:space="preserve">محافظه بني سويف مركز اهناسيا المدينه شارع عبداللطيف قاسم </t>
  </si>
  <si>
    <t>01113501027</t>
  </si>
  <si>
    <t>JU24/36</t>
  </si>
  <si>
    <t>سلسله</t>
  </si>
  <si>
    <t>محمد عقوب ادريس</t>
  </si>
  <si>
    <t xml:space="preserve">محافظة مرسي مطروح شارع اسكندريه كيلو سبعه </t>
  </si>
  <si>
    <t>01020688028</t>
  </si>
  <si>
    <t xml:space="preserve"> 01007725628</t>
  </si>
  <si>
    <t>JU24/37</t>
  </si>
  <si>
    <t xml:space="preserve">انسيال عيون طباعه رجالي </t>
  </si>
  <si>
    <t xml:space="preserve">عبدالرحمن فارس محمد </t>
  </si>
  <si>
    <t xml:space="preserve"> 27شارع ترعة الصحابه صفط اللبن - الجيزة</t>
  </si>
  <si>
    <t>01032540121</t>
  </si>
  <si>
    <t>01004742020</t>
  </si>
  <si>
    <t>JU24/38</t>
  </si>
  <si>
    <t xml:space="preserve">سلسله علم فلسطين </t>
  </si>
  <si>
    <t>مايسه نبيل سعيد</t>
  </si>
  <si>
    <t xml:space="preserve">   3عبادى القبلى متفرع من راتب برج الامير شبرا القاهره  بالقرب من مترو سانت تريز</t>
  </si>
  <si>
    <t>01203727839</t>
  </si>
  <si>
    <t>JU24/39</t>
  </si>
  <si>
    <t>قلم</t>
  </si>
  <si>
    <t>شاهيناز مصطفى عبدالعال</t>
  </si>
  <si>
    <t xml:space="preserve">اسكندريةالمنطقة : فلمنج الشارع مصطفى كامل العمارة :٦٨ ابراج فلمنج برج ب الشقة ٧  الدور ال ١٢ </t>
  </si>
  <si>
    <t>01005277197</t>
  </si>
  <si>
    <t>01014498627</t>
  </si>
  <si>
    <t>JU24/40</t>
  </si>
  <si>
    <t xml:space="preserve"> 4بروش مهنه مطلي فضه </t>
  </si>
  <si>
    <t xml:space="preserve">كريم صلاح صابر </t>
  </si>
  <si>
    <t xml:space="preserve">محافظه اسكندريه  المستعمرة طريق اسكندريه الصحراوي الكيلو ٢٦ </t>
  </si>
  <si>
    <t>01204058936</t>
  </si>
  <si>
    <t>01228548331</t>
  </si>
  <si>
    <t>JU24/41</t>
  </si>
  <si>
    <t>2سلسله عيون طباعة</t>
  </si>
  <si>
    <t>محمود وليد</t>
  </si>
  <si>
    <t xml:space="preserve"> المنوفية المركز اشمون القره مؤنسه عند المدرسه الاعدادي</t>
  </si>
  <si>
    <t>01212178691</t>
  </si>
  <si>
    <t>01030050047</t>
  </si>
  <si>
    <t>JU24/42</t>
  </si>
  <si>
    <t xml:space="preserve">دبله تنجستين    انسيال عيون طباعه رجالي </t>
  </si>
  <si>
    <t xml:space="preserve">سارة محمد الغضبان </t>
  </si>
  <si>
    <t xml:space="preserve">بورسعيد ، بورفؤاد ، مساكن الهيئة امتداد شارع الجمهوريه ، عمارة ٢٥٤ شقه ٩ ، مسجد الوهاب </t>
  </si>
  <si>
    <t>01287896824</t>
  </si>
  <si>
    <t>01062694344</t>
  </si>
  <si>
    <t>JU24/43</t>
  </si>
  <si>
    <t>بروش مهنه + سلسله</t>
  </si>
  <si>
    <t xml:space="preserve">دعاء خليل عامر </t>
  </si>
  <si>
    <t xml:space="preserve">اسكندرية مندرة  عند اكاديمية ميامي </t>
  </si>
  <si>
    <t>01157668228</t>
  </si>
  <si>
    <t>JU24/44</t>
  </si>
  <si>
    <t>بريسلت جلد مخصوص</t>
  </si>
  <si>
    <t>مها سلامة</t>
  </si>
  <si>
    <t>الرحاب مجموعة ١٠٤ عمارة ٣ شقة ٣١</t>
  </si>
  <si>
    <t>01004111411</t>
  </si>
  <si>
    <t>JU24/45</t>
  </si>
  <si>
    <t>ماسك مطلي دهب</t>
  </si>
  <si>
    <t xml:space="preserve">تسنيم ابراهيم حجي </t>
  </si>
  <si>
    <t>دمياط الجديدة _شارع 17 دخلة اسماك حسونة</t>
  </si>
  <si>
    <t>01094735150</t>
  </si>
  <si>
    <t>01014584126</t>
  </si>
  <si>
    <t>JU24/46</t>
  </si>
  <si>
    <t>2قلم</t>
  </si>
  <si>
    <t xml:space="preserve">ياسمين عيد موسي </t>
  </si>
  <si>
    <t>محافظه الجيزه ٦ اكتوبر فردوس القوات المسلحه  عماره ٢٦٢ أ شقه ٥١</t>
  </si>
  <si>
    <t>01273499282</t>
  </si>
  <si>
    <t>01022734914</t>
  </si>
  <si>
    <t>JU24/47</t>
  </si>
  <si>
    <t>سلسله مطلي دهب</t>
  </si>
  <si>
    <t xml:space="preserve">مريانا نصيف بطرس </t>
  </si>
  <si>
    <t>المنصورة ، تقسيم ابو الليل من بعد البنك الاهلى  الشارع المقابل لصيدلية محمد صلاح  تانى عمارة على اليمين ، منزل رقم ٣ الدور الأول</t>
  </si>
  <si>
    <t>01007632442</t>
  </si>
  <si>
    <t>01202014254</t>
  </si>
  <si>
    <t>JU24/48</t>
  </si>
  <si>
    <t xml:space="preserve">محفظه </t>
  </si>
  <si>
    <t>هدي مصطفي</t>
  </si>
  <si>
    <t>عمارة ٦ شارع ٤٩ ميدان الدبلوماسيين خلف كشري ابو طارق ، المقطم ، الدور التالت شقه ٧</t>
  </si>
  <si>
    <t>01099794484</t>
  </si>
  <si>
    <t>JU24/49</t>
  </si>
  <si>
    <t>سبحه  +  ماسك مصحف</t>
  </si>
  <si>
    <t xml:space="preserve">محمد رمضان موسى </t>
  </si>
  <si>
    <t>محافظة الشرقيه - الزقازيق - مدينة ابوكبير عند مفارق متولى سعد</t>
  </si>
  <si>
    <t>01098775748</t>
  </si>
  <si>
    <t>01515902426</t>
  </si>
  <si>
    <t>JU24/50</t>
  </si>
  <si>
    <t>2بروش</t>
  </si>
  <si>
    <t xml:space="preserve">نرمين عبدالكريم السيد </t>
  </si>
  <si>
    <t>الشرقية ههيا شارع مزلقان المستشفي</t>
  </si>
  <si>
    <t xml:space="preserve">01227699332 </t>
  </si>
  <si>
    <t>JU24/51</t>
  </si>
  <si>
    <t xml:space="preserve">سلسله ظرف مطلي فضه </t>
  </si>
  <si>
    <t>مارينا مقار لمعي مقار</t>
  </si>
  <si>
    <t>القاهرة  النزهة الجديدة  29ش عوف مربع ١٣١٢ الدور التانى شقة ٣٣ ناصية الشارع بقالة تاج الدين</t>
  </si>
  <si>
    <t>01212653596</t>
  </si>
  <si>
    <t>JU24/52</t>
  </si>
  <si>
    <t>بروش مطلي فضه</t>
  </si>
  <si>
    <t xml:space="preserve">ايه محمد عبد العليم </t>
  </si>
  <si>
    <t xml:space="preserve"> ٢٩شارع تيسير شعبان الطوابق فيصل طابق المنشيه بعد مسجد المدينه</t>
  </si>
  <si>
    <t>01158132031</t>
  </si>
  <si>
    <t>01141599323</t>
  </si>
  <si>
    <t>JU24/53</t>
  </si>
  <si>
    <t>غاده محمد محمد</t>
  </si>
  <si>
    <t xml:space="preserve">العاصمه الاداريه الحي الحكومي وزارة العمل </t>
  </si>
  <si>
    <t>01060334453</t>
  </si>
  <si>
    <t>JU24/54</t>
  </si>
  <si>
    <t>محفظه</t>
  </si>
  <si>
    <t>احمد سمير ابو النوم</t>
  </si>
  <si>
    <t>محافظه الدقهليه مركز شربين كفرالترعه الجديد</t>
  </si>
  <si>
    <t>01097785814</t>
  </si>
  <si>
    <t>01093626150</t>
  </si>
  <si>
    <t>JU24/55</t>
  </si>
  <si>
    <t xml:space="preserve">بروش مطلى دهب </t>
  </si>
  <si>
    <t xml:space="preserve">ليلى حسن </t>
  </si>
  <si>
    <t>التجمع الخامس كمبوند سوديك إيست تاون عمارة 34-1p الدور 2 شقة 24</t>
  </si>
  <si>
    <t>01022700073</t>
  </si>
  <si>
    <t>JU24/56</t>
  </si>
  <si>
    <t>2ماسك مصحف</t>
  </si>
  <si>
    <t xml:space="preserve">ريتاج علاء </t>
  </si>
  <si>
    <t xml:space="preserve">محافظه القاهره المنطقة جسر السويس أمام سوق القنال الدولي  الشارع ابراهيم الخليل مدينه قباء  العماره رقم 38  شقه الدور التاسع شقه شمال الاسانسير </t>
  </si>
  <si>
    <t xml:space="preserve">01005649716 </t>
  </si>
  <si>
    <t>01060473718</t>
  </si>
  <si>
    <t>JU24/57</t>
  </si>
  <si>
    <t xml:space="preserve">ميداليه فضه ايطالى + بروش </t>
  </si>
  <si>
    <t xml:space="preserve">هبه انور </t>
  </si>
  <si>
    <t xml:space="preserve"> شارع محمد حسن الشجاعي من سوتر الازاريطه برج نشأتكم الدور الرابع شقه ١١ الاسكندريه</t>
  </si>
  <si>
    <t>01286040470</t>
  </si>
  <si>
    <t>034819644</t>
  </si>
  <si>
    <t>JU24/58</t>
  </si>
  <si>
    <t>بروش</t>
  </si>
  <si>
    <t>روشان علاء</t>
  </si>
  <si>
    <t>التجمع الخامس جنوب الاكاديمية الف فيلا ٥٥٧</t>
  </si>
  <si>
    <t>01144466086</t>
  </si>
  <si>
    <t>JU24/59</t>
  </si>
  <si>
    <t>ندى صالح معوض</t>
  </si>
  <si>
    <t>فيصل طوابق متفرع من كعبيش شارع جمال ابو العارف عماره 46 الدور الثاني رقم اربعه</t>
  </si>
  <si>
    <t>01063588297</t>
  </si>
  <si>
    <t>JU24/60</t>
  </si>
  <si>
    <t xml:space="preserve">2انسيال </t>
  </si>
  <si>
    <t xml:space="preserve"> Nour Talaat</t>
  </si>
  <si>
    <t>اسكندريه جناكليس ٥ محمد باشا محسن</t>
  </si>
  <si>
    <t>01148025102</t>
  </si>
  <si>
    <t>WJU24/61</t>
  </si>
  <si>
    <t>فرح</t>
  </si>
  <si>
    <t>بورسعيد ٩٨شارع ٢٣ يوليو</t>
  </si>
  <si>
    <t>01099907251</t>
  </si>
  <si>
    <t>WJU24/62</t>
  </si>
  <si>
    <t>احمد</t>
  </si>
  <si>
    <t>ميت حبيب سمنود الغربيه الطريق العام صيدلية ابو المجد سعدات</t>
  </si>
  <si>
    <t>0109126564</t>
  </si>
  <si>
    <t>WJU24/63</t>
  </si>
  <si>
    <t>بروش + محفظة</t>
  </si>
  <si>
    <t>هند عبد الحميد</t>
  </si>
  <si>
    <t>المنصورة توريل ش نور الإسلام من سعد زغلول بعد العمارة المايلة برج الهادي</t>
  </si>
  <si>
    <t>01005832399</t>
  </si>
  <si>
    <t>WJU24/64</t>
  </si>
  <si>
    <t>داليا</t>
  </si>
  <si>
    <t>دمياط الجديده اخر شارع الصحبجيه</t>
  </si>
  <si>
    <t>01094043219</t>
  </si>
  <si>
    <t>WJU24/65</t>
  </si>
  <si>
    <t>همت عبد</t>
  </si>
  <si>
    <t>الاسكندرية فيكتوريا متفرع من ش الجلاء امام بنك مصر</t>
  </si>
  <si>
    <t>01019846419</t>
  </si>
  <si>
    <t>WJU24/66</t>
  </si>
  <si>
    <t>نهاد عبد الحميد عبده</t>
  </si>
  <si>
    <t>منشية البكرى شارع انس ابن مالك برج الفضل</t>
  </si>
  <si>
    <t>01008290655</t>
  </si>
  <si>
    <t>WJU24/67</t>
  </si>
  <si>
    <t>MOHAMMAD HALLAK</t>
  </si>
  <si>
    <t>Madinaty B10 front of Alrahma Mosque block 101 Building 94 4th floor home</t>
  </si>
  <si>
    <t>01097611111</t>
  </si>
  <si>
    <t>WJU24/68</t>
  </si>
  <si>
    <t>فاصل مصحف</t>
  </si>
  <si>
    <t>غاده</t>
  </si>
  <si>
    <t>اكتوبر ميدان چهينه</t>
  </si>
  <si>
    <t>01212149005</t>
  </si>
  <si>
    <t>WJU24/69</t>
  </si>
  <si>
    <t xml:space="preserve"> احمد محمود</t>
  </si>
  <si>
    <t>٦أكتوبر المنطقة الصناعية السادسة بجوار ميدان الارض الطيبة مخازن ميخائيل مخزن رايه
مخزن رايه</t>
  </si>
  <si>
    <t>01111134822</t>
  </si>
  <si>
    <t>WJU24/70</t>
  </si>
  <si>
    <t>Alyaa</t>
  </si>
  <si>
    <t>Motamayez District - 6 October</t>
  </si>
  <si>
    <t>01006416605</t>
  </si>
  <si>
    <t>WJU24/71</t>
  </si>
  <si>
    <t>السيد سيد احمد</t>
  </si>
  <si>
    <t>الاسكندرية باب شرقى الحضرة  399 قنال المحمودية برج ب برج هدى ستايل الدور السابع شقه 6</t>
  </si>
  <si>
    <t>01280935921</t>
  </si>
  <si>
    <t>WJU24/72</t>
  </si>
  <si>
    <t xml:space="preserve">  احمد عزازي</t>
  </si>
  <si>
    <t xml:space="preserve"> المكان اسماعيليه ان فيشه</t>
  </si>
  <si>
    <t xml:space="preserve"> 01069943286</t>
  </si>
  <si>
    <t>WJU24/73</t>
  </si>
  <si>
    <t xml:space="preserve">قلب عادي </t>
  </si>
  <si>
    <t xml:space="preserve"> حسن صافى</t>
  </si>
  <si>
    <t xml:space="preserve"> ٦ اكتوبر الحى المتميز مدينه رامو وادى الربيع ٢٢د شقه ١ دور ارضى</t>
  </si>
  <si>
    <t xml:space="preserve"> 01066669111</t>
  </si>
  <si>
    <t>WJU24/74</t>
  </si>
  <si>
    <t xml:space="preserve"> MONA Ramadan</t>
  </si>
  <si>
    <t xml:space="preserve"> الاسماعيليه كمباوند إشراقة عثمان المرحلة الثالثة منطقة الاعلام حى ثالث </t>
  </si>
  <si>
    <t xml:space="preserve"> 01069833442</t>
  </si>
  <si>
    <t>WJU24/75</t>
  </si>
  <si>
    <t xml:space="preserve"> Esraa</t>
  </si>
  <si>
    <t xml:space="preserve"> اسوان بيت ٣٠٧بجوار سلطان الموان</t>
  </si>
  <si>
    <t xml:space="preserve"> 01111232351</t>
  </si>
  <si>
    <t>WJU24/76</t>
  </si>
  <si>
    <t xml:space="preserve"> رانيا</t>
  </si>
  <si>
    <t xml:space="preserve"> ١٨٥ ضاحية الشرق آمام الجآمعة الأميركية التجمع الخامس الدور ٢ شقة ٦</t>
  </si>
  <si>
    <t xml:space="preserve"> 01026506973</t>
  </si>
  <si>
    <t>WJU24/77</t>
  </si>
  <si>
    <t xml:space="preserve"> mohamad</t>
  </si>
  <si>
    <t xml:space="preserve"> مبني بنك abc التسعين الجنوبي بجوار البنك الاهلي ومول الداتون تاون</t>
  </si>
  <si>
    <t xml:space="preserve"> 01111201654</t>
  </si>
  <si>
    <t>WJU24/78</t>
  </si>
  <si>
    <t xml:space="preserve"> Aya</t>
  </si>
  <si>
    <t xml:space="preserve"> 150 nile street , Agouza</t>
  </si>
  <si>
    <t xml:space="preserve"> 01222132612</t>
  </si>
  <si>
    <t>WJU24/79</t>
  </si>
  <si>
    <t xml:space="preserve"> محمد عبد الباسط</t>
  </si>
  <si>
    <t>الجيزة  شارع ١ فيلا ٨٢ الحي الخامس مجاورة تانيه عقد تاني</t>
  </si>
  <si>
    <t xml:space="preserve"> 01212141472</t>
  </si>
  <si>
    <t>WJU24/80</t>
  </si>
  <si>
    <t>فاصل مصحف+ واحد دهبي</t>
  </si>
  <si>
    <t xml:space="preserve"> هبة</t>
  </si>
  <si>
    <t xml:space="preserve"> ١١ شارع معهد ناصر كورنيش النيل شبرا مصر القاهرة
شقة ٢٦</t>
  </si>
  <si>
    <t xml:space="preserve"> 01223335858</t>
  </si>
  <si>
    <t>WJU24/81</t>
  </si>
  <si>
    <t xml:space="preserve">  Neven</t>
  </si>
  <si>
    <t xml:space="preserve"> القاهره  ٦ يوسف الصحابي ميدان الحجاز
شقه ٨ الدور الخامس</t>
  </si>
  <si>
    <t xml:space="preserve"> 01223808999</t>
  </si>
  <si>
    <t>WJU24/82</t>
  </si>
  <si>
    <t xml:space="preserve"> بروش المهنة</t>
  </si>
  <si>
    <t xml:space="preserve"> رشا</t>
  </si>
  <si>
    <t xml:space="preserve"> التجمع الخامس شارع الجامعه الامريكيه كمبوند اكويا عماره C3 شقه ٥</t>
  </si>
  <si>
    <t xml:space="preserve"> 01003414518</t>
  </si>
  <si>
    <t>WJU24/83</t>
  </si>
  <si>
    <t xml:space="preserve"> شيرين</t>
  </si>
  <si>
    <t xml:space="preserve"> ١٧٩ البنفسج ٩ التجمع الاول</t>
  </si>
  <si>
    <t xml:space="preserve"> 01097776080</t>
  </si>
  <si>
    <t>WJU24/84</t>
  </si>
  <si>
    <t xml:space="preserve"> رحمه</t>
  </si>
  <si>
    <t>الاسكندريه سبورتنج شارع زكريا غنيم عماره ١٧٥ الدور ١١ شقه مقابيل المصعد
عماره ١٧٥ شقه مقابيل المصعد</t>
  </si>
  <si>
    <t xml:space="preserve"> 01555958456</t>
  </si>
  <si>
    <t>WJU24/85</t>
  </si>
  <si>
    <t xml:space="preserve"> عبير</t>
  </si>
  <si>
    <t xml:space="preserve"> مدينتى مجموعه١٠٤ عماره ١٣ شقه ٢٢</t>
  </si>
  <si>
    <t xml:space="preserve"> 01027640413</t>
  </si>
  <si>
    <t>WJU24/86</t>
  </si>
  <si>
    <t xml:space="preserve"> وسام</t>
  </si>
  <si>
    <t xml:space="preserve"> مدينه نصر  حى السفارات ٥ش الشيخ السلاوى</t>
  </si>
  <si>
    <t>01024028801</t>
  </si>
  <si>
    <t>WJU24/87</t>
  </si>
  <si>
    <t xml:space="preserve"> بروش المهنة دهبي</t>
  </si>
  <si>
    <t xml:space="preserve">  محمد</t>
  </si>
  <si>
    <t xml:space="preserve"> بنها  ابراج الزهور برج الاوركيد الدور الرابع بجوار صيدليه عمرعلوان </t>
  </si>
  <si>
    <t xml:space="preserve"> 01065559029</t>
  </si>
  <si>
    <t>WJU24/88</t>
  </si>
  <si>
    <t xml:space="preserve"> امانى</t>
  </si>
  <si>
    <t xml:space="preserve"> الرحاب مجموعة ٢٧ فيلا ١٠ </t>
  </si>
  <si>
    <t xml:space="preserve"> 01112877770</t>
  </si>
  <si>
    <t>WJU24/89</t>
  </si>
  <si>
    <t xml:space="preserve"> دينا الهواري</t>
  </si>
  <si>
    <t xml:space="preserve"> بيفرلي هيلز عمارات فورتي ويست المرحلة الثانية عمارة آس الدور ٢ شقة الشيخ زايد٢٣٣</t>
  </si>
  <si>
    <t xml:space="preserve"> 01222115467</t>
  </si>
  <si>
    <t>WJU24/90</t>
  </si>
  <si>
    <t xml:space="preserve"> 2فاصل مصحف</t>
  </si>
  <si>
    <t xml:space="preserve">  شيماء</t>
  </si>
  <si>
    <t xml:space="preserve"> مدينتي فيلا ٤٢٣ مجموعه ١٢  الدور الأول </t>
  </si>
  <si>
    <t xml:space="preserve"> 01112646462</t>
  </si>
  <si>
    <t>WJU24/91</t>
  </si>
  <si>
    <t xml:space="preserve"> فاطمه</t>
  </si>
  <si>
    <t xml:space="preserve"> القاهرة زهراء المعادي الشطر العاشر شارع الاسراء عماره 14 / 61 الدور الخامس شقه 1
الدور الارضي مدخل خاص علي اليمين</t>
  </si>
  <si>
    <t xml:space="preserve"> 01011118783</t>
  </si>
  <si>
    <t>WJU24/92</t>
  </si>
  <si>
    <t xml:space="preserve"> ميادة</t>
  </si>
  <si>
    <t xml:space="preserve"> ٦ طيبه من رمسيس عمرانيه شرقيه، الجيزة</t>
  </si>
  <si>
    <t xml:space="preserve"> 01060517263</t>
  </si>
  <si>
    <t>WJU24/93</t>
  </si>
  <si>
    <t xml:space="preserve"> هبه</t>
  </si>
  <si>
    <t xml:space="preserve"> ٥١ ش الحجاز المهندسين امام جامع الخامديه الشاذليه الدور السادس شقه ٦١</t>
  </si>
  <si>
    <t xml:space="preserve"> 01028211007</t>
  </si>
  <si>
    <t>WJU24/94</t>
  </si>
  <si>
    <t xml:space="preserve"> Abdelshafy,</t>
  </si>
  <si>
    <t>Elmhalla مدينة المنصورة الجديدة جنة ١ عمارة ١١٥
قرية الناصرية بجوار فلتر المياه</t>
  </si>
  <si>
    <t xml:space="preserve"> 01120734634</t>
  </si>
  <si>
    <t>WJU24/95</t>
  </si>
  <si>
    <t xml:space="preserve"> Hala</t>
  </si>
  <si>
    <t xml:space="preserve"> ٥ شارع امتداد رميسيس مشروع الجبل الاخضر الاستثماري بجوار وزاره الماليه
الدور الرابع شقه ٤٤</t>
  </si>
  <si>
    <t>01012223204</t>
  </si>
  <si>
    <t>WJU24/96</t>
  </si>
  <si>
    <t xml:space="preserve"> سامية</t>
  </si>
  <si>
    <t xml:space="preserve"> 33a Mohamed mazhar zamalek</t>
  </si>
  <si>
    <t xml:space="preserve"> 01015014468</t>
  </si>
  <si>
    <t>WJU24/97</t>
  </si>
  <si>
    <t xml:space="preserve"> دينا</t>
  </si>
  <si>
    <t xml:space="preserve"> ٢٣ شارع عامر متفرع من شارع الدقي الجيزه الدور الثالث شركه هيلين هولديز</t>
  </si>
  <si>
    <t xml:space="preserve"> 01000894461</t>
  </si>
  <si>
    <t>WJU24/98</t>
  </si>
  <si>
    <t xml:space="preserve"> أشرقت</t>
  </si>
  <si>
    <t xml:space="preserve"> لإسكندرية ش النقل والهندسة عماير سوليك عماره w الدور الأول شقه ١٠٤ سموحه ا
شقه ١٠٤</t>
  </si>
  <si>
    <t>01119555285</t>
  </si>
  <si>
    <t>WJU24/99</t>
  </si>
  <si>
    <t>فاصل مصحف  دهبي</t>
  </si>
  <si>
    <t xml:space="preserve">  عمرو متولي السيد</t>
  </si>
  <si>
    <t xml:space="preserve"> لإسكندرية  137 تعاونيات سموحة شقة 12 الدور الاول</t>
  </si>
  <si>
    <t xml:space="preserve"> 01005312445</t>
  </si>
  <si>
    <t>WJU24/100</t>
  </si>
  <si>
    <t xml:space="preserve"> نجلاء</t>
  </si>
  <si>
    <t xml:space="preserve">  اكتوبر عمارات الامرلد اكتوبر دريم لاند مدخل ٣/ امام مدرسة الشويفات عماره اكتوبر c1/510/الدور الرابع شقة ٥
</t>
  </si>
  <si>
    <t xml:space="preserve"> 01222272382</t>
  </si>
  <si>
    <t>WJU24/101</t>
  </si>
  <si>
    <t>2فاصل مصحف  دهبي</t>
  </si>
  <si>
    <t xml:space="preserve"> فاطمة</t>
  </si>
  <si>
    <t xml:space="preserve"> فيصل حسن محمد ناصيه شارع 15 عند محل بيتزا ايطالينو برج الرحمن الدور الاول شقه 5</t>
  </si>
  <si>
    <t xml:space="preserve"> 01097330574</t>
  </si>
  <si>
    <t>WJU24/102</t>
  </si>
  <si>
    <t xml:space="preserve"> Adham</t>
  </si>
  <si>
    <t xml:space="preserve"> Villa 53, Square 7, west golf  extension, 5th settlement Stand alone villa</t>
  </si>
  <si>
    <t xml:space="preserve"> 01063149019</t>
  </si>
  <si>
    <t>WJU24/103</t>
  </si>
  <si>
    <t xml:space="preserve">  سمر</t>
  </si>
  <si>
    <t xml:space="preserve"> ٦ اكتوبر الحى الثالث المجاوره الثالثه ش ١٦</t>
  </si>
  <si>
    <t xml:space="preserve"> 01114344884</t>
  </si>
  <si>
    <t>WJU24/104</t>
  </si>
  <si>
    <t>2 بروش</t>
  </si>
  <si>
    <t xml:space="preserve"> أحمد اشرف</t>
  </si>
  <si>
    <t xml:space="preserve"> المهندسين ١٣الهادي احمد عرابي المهندسين الدور التاسع شقة ٢٦ </t>
  </si>
  <si>
    <t xml:space="preserve"> 01023444034</t>
  </si>
  <si>
    <t>WJU24/105</t>
  </si>
  <si>
    <t xml:space="preserve"> داليا</t>
  </si>
  <si>
    <t xml:space="preserve">عماره e103 الدور الرابع شقة ٤٤  كمبون چايد امام بوابه٢٣ الرحاب بلدنج e103
</t>
  </si>
  <si>
    <t xml:space="preserve"> 01001839906</t>
  </si>
  <si>
    <t>WJU24/106</t>
  </si>
  <si>
    <t xml:space="preserve"> عزه,</t>
  </si>
  <si>
    <t xml:space="preserve"> ٩شارع دجلة متفرع من شهاب الدور الأول شقة ٤-المهندسين
الدور الاول شقة ٤</t>
  </si>
  <si>
    <t xml:space="preserve"> 01006014729</t>
  </si>
  <si>
    <t>WJU24/107</t>
  </si>
  <si>
    <t xml:space="preserve"> Dalia Yosri</t>
  </si>
  <si>
    <t>القاهره  30 محمد رشاد حسن متفرع من عبد الحميد بدوى</t>
  </si>
  <si>
    <t xml:space="preserve"> 01096453322</t>
  </si>
  <si>
    <t>WJU24/108</t>
  </si>
  <si>
    <t xml:space="preserve"> امل</t>
  </si>
  <si>
    <t xml:space="preserve"> 1ش محمد فريد مصر الجديده عماره فينيسيا علي جسر السويس
الدور ١١ شقه ٣٣</t>
  </si>
  <si>
    <t xml:space="preserve"> 01118732031</t>
  </si>
  <si>
    <t>WJU24/109</t>
  </si>
  <si>
    <t xml:space="preserve"> Hanaa</t>
  </si>
  <si>
    <t xml:space="preserve"> ١٧ ش امير البحار محمود حمزة - رشدي - كفر عبده
</t>
  </si>
  <si>
    <t xml:space="preserve"> 01152607777</t>
  </si>
  <si>
    <t>WJU24/110</t>
  </si>
  <si>
    <t xml:space="preserve"> ~Mohamed Gamal</t>
  </si>
  <si>
    <t xml:space="preserve"> 6 October degla palms</t>
  </si>
  <si>
    <t xml:space="preserve"> 01018701888</t>
  </si>
  <si>
    <t>WJU24/111</t>
  </si>
  <si>
    <t xml:space="preserve"> مصطفي طلعت</t>
  </si>
  <si>
    <t xml:space="preserve"> العبودي اخر شارع مستشفي الندي امام برج المستشار جمال صبحي ارض تقسيم المحافظة</t>
  </si>
  <si>
    <t xml:space="preserve"> 01129733311</t>
  </si>
  <si>
    <t>WJU24/112</t>
  </si>
  <si>
    <t xml:space="preserve"> Sahar</t>
  </si>
  <si>
    <t xml:space="preserve"> Sheikh zayed 13 th district 1 st neighborhood 64 salam street sheikh zayed
C</t>
  </si>
  <si>
    <t xml:space="preserve"> 01030503050</t>
  </si>
  <si>
    <t>WJU24/113</t>
  </si>
  <si>
    <t xml:space="preserve"> مهندس /هانى الصباغ </t>
  </si>
  <si>
    <t xml:space="preserve">اسكندريه مرتضى باشا محطة ترام صفر دور14شقة28 </t>
  </si>
  <si>
    <t>01286588868</t>
  </si>
  <si>
    <t>WJU24/114</t>
  </si>
  <si>
    <t xml:space="preserve"> Ahmed</t>
  </si>
  <si>
    <t xml:space="preserve"> طريق القاهره الاسكندريه الصحراوي - مدينة السادات - المنطقه ال ٢٨ السكنيه - أمام مدرسة ال ٢٨ الإبتدائيه
عماره ١٢ شقه ٣</t>
  </si>
  <si>
    <t xml:space="preserve"> 01050033257</t>
  </si>
  <si>
    <t>WJU24/115</t>
  </si>
  <si>
    <t>Mai,</t>
  </si>
  <si>
    <t xml:space="preserve"> New cairo spot mall</t>
  </si>
  <si>
    <t xml:space="preserve"> 01026006104</t>
  </si>
  <si>
    <t>WJU24/116</t>
  </si>
  <si>
    <t xml:space="preserve"> انصاري</t>
  </si>
  <si>
    <t xml:space="preserve"> لعبور . المنطقه الصناعية الاولي</t>
  </si>
  <si>
    <t xml:space="preserve"> 01006786111</t>
  </si>
  <si>
    <t>WJU24/117</t>
  </si>
  <si>
    <t xml:space="preserve"> ايهاب</t>
  </si>
  <si>
    <t xml:space="preserve"> الشروق الحي التاسع المجاوره الاولي فيلا ٦١ فيلا ٦١ امام المستشفي البريطاني</t>
  </si>
  <si>
    <t xml:space="preserve"> 01144444607</t>
  </si>
  <si>
    <t>WJU24/118</t>
  </si>
  <si>
    <t xml:space="preserve">  نيفين</t>
  </si>
  <si>
    <t xml:space="preserve"> كومباوند مينا جاردن سيتي فيلا G22</t>
  </si>
  <si>
    <t xml:space="preserve"> 01050034726</t>
  </si>
  <si>
    <t>WJU24/119</t>
  </si>
  <si>
    <t xml:space="preserve"> بروش المهنة دهبي+ واحد فضي</t>
  </si>
  <si>
    <t xml:space="preserve">  مها</t>
  </si>
  <si>
    <t xml:space="preserve"> ٣٦ش محمود خيري مدينه نصر الدور السابع شقه ١٣</t>
  </si>
  <si>
    <t xml:space="preserve"> 01000440929</t>
  </si>
  <si>
    <t>WJU24/120</t>
  </si>
  <si>
    <t xml:space="preserve"> محمد</t>
  </si>
  <si>
    <t>شبرا مصر ٤ أ شارع سويلم متفرع من عبد الحميد الديب شبرا
شقة ٢ دور ارضي</t>
  </si>
  <si>
    <t xml:space="preserve"> 01064612164</t>
  </si>
  <si>
    <t>WJU24/121</t>
  </si>
  <si>
    <t xml:space="preserve"> Emy</t>
  </si>
  <si>
    <t xml:space="preserve"> الزقازيق متداد طلبة عويضة بعد مستشفي صلاح سالم الزقازيق - برج لمار </t>
  </si>
  <si>
    <t xml:space="preserve"> 01090999852</t>
  </si>
  <si>
    <t>WJU24/122</t>
  </si>
  <si>
    <t xml:space="preserve"> أم مؤمن</t>
  </si>
  <si>
    <t xml:space="preserve"> زهراء مدينه نصر ، القاهره ، مصر</t>
  </si>
  <si>
    <t xml:space="preserve"> 01118639322</t>
  </si>
  <si>
    <t>WJU24/123</t>
  </si>
  <si>
    <t xml:space="preserve"> احمد السعيد عبد السلام,</t>
  </si>
  <si>
    <t xml:space="preserve">  قرية المرابعين  حافظة كفر الشيخ</t>
  </si>
  <si>
    <t xml:space="preserve"> 01063057744</t>
  </si>
  <si>
    <t>WJU24/124</t>
  </si>
  <si>
    <t xml:space="preserve"> دريه,</t>
  </si>
  <si>
    <t xml:space="preserve"> كوم حماده امام مجلس المدينه</t>
  </si>
  <si>
    <t xml:space="preserve"> 01127545857</t>
  </si>
  <si>
    <t>WJU24/126</t>
  </si>
  <si>
    <t xml:space="preserve"> Sherif</t>
  </si>
  <si>
    <t xml:space="preserve">  الزيتون ١٧/١٥ ش الوقاد متفرع من شارع طومانباي  الدور ٢ شقه ٦</t>
  </si>
  <si>
    <t xml:space="preserve"> 01001462968</t>
  </si>
  <si>
    <t>WJU24/127</t>
  </si>
  <si>
    <t>2 بروش فضي</t>
  </si>
  <si>
    <t xml:space="preserve"> هاله</t>
  </si>
  <si>
    <t xml:space="preserve"> ٦ السد العالي الدقي الدور الخامس شقه ٥٣</t>
  </si>
  <si>
    <t xml:space="preserve"> 01221040470</t>
  </si>
  <si>
    <t>WJU24/128</t>
  </si>
  <si>
    <t xml:space="preserve"> التجمع الخامس الحي الثاني منطقة ٦ شارع ٧٦ فيلا ١٧٥</t>
  </si>
  <si>
    <t>01010602080</t>
  </si>
  <si>
    <t>WJU24/129</t>
  </si>
  <si>
    <t xml:space="preserve"> مروه</t>
  </si>
  <si>
    <t xml:space="preserve"> العاشر من رمضان فيلا ٩٧ أمام مدرسه الشهيد أحمد المنسي </t>
  </si>
  <si>
    <t xml:space="preserve"> 01024843140</t>
  </si>
  <si>
    <t>WJU24/130</t>
  </si>
  <si>
    <t xml:space="preserve"> أحمد</t>
  </si>
  <si>
    <t xml:space="preserve"> الاسكندرية الطريق الساحلى الدولى الكيلو ٥٦</t>
  </si>
  <si>
    <t xml:space="preserve"> 01001663574</t>
  </si>
  <si>
    <t>WJU24/131</t>
  </si>
  <si>
    <t xml:space="preserve"> محفظة جلد + ميدالية نمرة العربية  - فاصل مصحف  </t>
  </si>
  <si>
    <t xml:space="preserve"> منى سيد احمد,</t>
  </si>
  <si>
    <t xml:space="preserve"> السويس فيصل تعاونيات القاهرة عمارة ٢٠١ شقة ٢</t>
  </si>
  <si>
    <t xml:space="preserve"> 01223580916</t>
  </si>
  <si>
    <t>WJU24/132</t>
  </si>
  <si>
    <t>بروش المهنة - ذهبي</t>
  </si>
  <si>
    <t xml:space="preserve"> Samar</t>
  </si>
  <si>
    <t xml:space="preserve"> كومبوند تاج سلطان زهراء مدينه نصر ، بلوك ١٦ عماره ٥ الدور شقه ٤١ ٤</t>
  </si>
  <si>
    <t xml:space="preserve"> 01111523678</t>
  </si>
  <si>
    <t>WJU24/133</t>
  </si>
  <si>
    <t xml:space="preserve"> فاصل مصحف - فضي</t>
  </si>
  <si>
    <t xml:space="preserve"> محبات ماضى على</t>
  </si>
  <si>
    <t xml:space="preserve"> التجمع الخامس قطعة ١٨٥ الحى التانى
</t>
  </si>
  <si>
    <t xml:space="preserve"> 01226666398</t>
  </si>
  <si>
    <t>WJU24/134</t>
  </si>
  <si>
    <t xml:space="preserve"> فاصل مصحف - فضي  2</t>
  </si>
  <si>
    <t xml:space="preserve"> نهى</t>
  </si>
  <si>
    <t xml:space="preserve"> Compound casa verde villa 11 A moh. Naguib axix first settlement</t>
  </si>
  <si>
    <t xml:space="preserve"> 01007867254</t>
  </si>
  <si>
    <t>WJU24/135</t>
  </si>
  <si>
    <t xml:space="preserve"> Ramy</t>
  </si>
  <si>
    <t xml:space="preserve"> ، منيا القمح الشرقية شارع سعد زغلول</t>
  </si>
  <si>
    <t xml:space="preserve"> 01028888360</t>
  </si>
  <si>
    <t>WJU24/137</t>
  </si>
  <si>
    <t xml:space="preserve"> Riham</t>
  </si>
  <si>
    <t xml:space="preserve"> Pyramids Heights compound</t>
  </si>
  <si>
    <t xml:space="preserve"> 01223228229</t>
  </si>
  <si>
    <t>WJU24/138</t>
  </si>
  <si>
    <t xml:space="preserve"> Dina</t>
  </si>
  <si>
    <t xml:space="preserve"> التجمع ١٤٣ جمال عبد الناصر غرب ارابيلا فيلا ٢٣١ اول شقه علي اليمين </t>
  </si>
  <si>
    <t xml:space="preserve"> 01007336622</t>
  </si>
  <si>
    <t>WJU24/140</t>
  </si>
  <si>
    <t xml:space="preserve"> بروش المهنة - فضي</t>
  </si>
  <si>
    <t>النزهة الجديدة</t>
  </si>
  <si>
    <t>اشمون</t>
  </si>
  <si>
    <t>دمياط الجديدة</t>
  </si>
  <si>
    <t>بورفؤاد</t>
  </si>
  <si>
    <t>جناكليس</t>
  </si>
  <si>
    <t>حدائق اكتوبر</t>
  </si>
  <si>
    <t>حي السلام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</si>
</sst>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readingOrder="2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2"/>
    </xf>
    <xf numFmtId="12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9"/>
  <sheetViews>
    <sheetView tabSelected="1" zoomScaleNormal="100" workbookViewId="0">
      <pane ySplit="1" topLeftCell="A2" activePane="bottomLeft" state="frozen"/>
      <selection activeCell="E1" sqref="E1"/>
      <selection pane="bottomLeft" activeCell="F7" sqref="F7"/>
    </sheetView>
  </sheetViews>
  <sheetFormatPr defaultColWidth="9.140625" defaultRowHeight="18.75" x14ac:dyDescent="0.25"/>
  <cols>
    <col min="1" max="1" width="22.42578125" style="13" customWidth="1"/>
    <col min="2" max="2" width="15.42578125" style="15" customWidth="1"/>
    <col min="3" max="3" width="24.28515625" style="15" customWidth="1"/>
    <col min="4" max="4" width="79.85546875" style="13" customWidth="1"/>
    <col min="5" max="5" width="19.28515625" style="19" customWidth="1"/>
    <col min="6" max="6" width="14.7109375" style="19" customWidth="1"/>
    <col min="7" max="7" width="0.28515625" style="13" customWidth="1"/>
    <col min="8" max="8" width="18.140625" style="13" customWidth="1"/>
    <col min="9" max="9" width="0.140625" style="13" customWidth="1"/>
    <col min="10" max="10" width="7.28515625" style="13" customWidth="1"/>
    <col min="11" max="11" width="9.7109375" style="19" bestFit="1" customWidth="1"/>
    <col min="12" max="12" width="17.42578125" style="13" bestFit="1" customWidth="1"/>
    <col min="13" max="13" width="9.42578125" style="13" customWidth="1"/>
    <col min="14" max="15" width="0.28515625" style="13" customWidth="1"/>
    <col min="16" max="16" width="12.85546875" style="13" customWidth="1"/>
    <col min="17" max="17" width="22.42578125" style="13" customWidth="1"/>
    <col min="18" max="16384" width="9.140625" style="13"/>
  </cols>
  <sheetData>
    <row r="1" spans="1:17" ht="26.25" customHeight="1" x14ac:dyDescent="0.25">
      <c r="A1" s="10" t="s">
        <v>1</v>
      </c>
      <c r="B1" s="11" t="s">
        <v>340</v>
      </c>
      <c r="C1" s="11" t="s">
        <v>15</v>
      </c>
      <c r="D1" s="10" t="s">
        <v>4</v>
      </c>
      <c r="E1" s="12" t="s">
        <v>5</v>
      </c>
      <c r="F1" s="12" t="s">
        <v>6</v>
      </c>
      <c r="G1" s="10" t="s">
        <v>8</v>
      </c>
      <c r="H1" s="10" t="s">
        <v>9</v>
      </c>
      <c r="I1" s="10" t="s">
        <v>12</v>
      </c>
      <c r="J1" s="10" t="s">
        <v>2</v>
      </c>
      <c r="K1" s="12" t="s">
        <v>11</v>
      </c>
      <c r="L1" s="10" t="s">
        <v>3</v>
      </c>
      <c r="M1" s="10" t="s">
        <v>7</v>
      </c>
      <c r="N1" s="10" t="s">
        <v>14</v>
      </c>
      <c r="O1" s="10" t="s">
        <v>13</v>
      </c>
      <c r="P1" s="10" t="s">
        <v>10</v>
      </c>
      <c r="Q1" s="10" t="s">
        <v>0</v>
      </c>
    </row>
    <row r="2" spans="1:17" x14ac:dyDescent="0.25">
      <c r="A2" s="14" t="s">
        <v>433</v>
      </c>
      <c r="B2" s="15" t="s">
        <v>17</v>
      </c>
      <c r="C2" s="15" t="s">
        <v>244</v>
      </c>
      <c r="D2" s="16" t="s">
        <v>434</v>
      </c>
      <c r="E2" s="14" t="s">
        <v>435</v>
      </c>
      <c r="F2" s="14"/>
      <c r="H2" s="14" t="s">
        <v>436</v>
      </c>
      <c r="J2" s="17" t="s">
        <v>437</v>
      </c>
      <c r="K2" s="13">
        <v>2</v>
      </c>
      <c r="M2" s="13">
        <v>400</v>
      </c>
      <c r="P2" s="13" t="s">
        <v>366</v>
      </c>
    </row>
    <row r="3" spans="1:17" x14ac:dyDescent="0.25">
      <c r="A3" s="14" t="s">
        <v>721</v>
      </c>
      <c r="B3" s="15" t="s">
        <v>18</v>
      </c>
      <c r="C3" s="15" t="s">
        <v>16</v>
      </c>
      <c r="D3" s="16" t="s">
        <v>722</v>
      </c>
      <c r="E3" s="14" t="s">
        <v>723</v>
      </c>
      <c r="F3" s="14"/>
      <c r="H3" s="14" t="s">
        <v>724</v>
      </c>
      <c r="J3" s="14" t="s">
        <v>725</v>
      </c>
      <c r="K3" s="13">
        <v>2</v>
      </c>
      <c r="M3" s="13">
        <v>800</v>
      </c>
      <c r="P3" s="13" t="s">
        <v>366</v>
      </c>
    </row>
    <row r="4" spans="1:17" x14ac:dyDescent="0.25">
      <c r="A4" s="14" t="s">
        <v>824</v>
      </c>
      <c r="B4" s="15" t="s">
        <v>17</v>
      </c>
      <c r="C4" s="15" t="s">
        <v>183</v>
      </c>
      <c r="D4" s="16" t="s">
        <v>825</v>
      </c>
      <c r="E4" s="14" t="s">
        <v>826</v>
      </c>
      <c r="F4" s="14"/>
      <c r="H4" s="14" t="s">
        <v>827</v>
      </c>
      <c r="J4" s="14" t="s">
        <v>828</v>
      </c>
      <c r="K4" s="13">
        <v>16</v>
      </c>
      <c r="M4" s="13">
        <v>640</v>
      </c>
      <c r="P4" s="13" t="s">
        <v>366</v>
      </c>
    </row>
    <row r="5" spans="1:17" x14ac:dyDescent="0.25">
      <c r="A5" s="14" t="s">
        <v>816</v>
      </c>
      <c r="B5" s="15" t="s">
        <v>32</v>
      </c>
      <c r="C5" s="15" t="s">
        <v>373</v>
      </c>
      <c r="D5" s="16" t="s">
        <v>817</v>
      </c>
      <c r="E5" s="14" t="s">
        <v>818</v>
      </c>
      <c r="F5" s="14"/>
      <c r="H5" s="14" t="s">
        <v>819</v>
      </c>
      <c r="J5" s="14" t="s">
        <v>666</v>
      </c>
      <c r="K5" s="13">
        <v>13</v>
      </c>
      <c r="M5" s="13">
        <v>450</v>
      </c>
      <c r="P5" s="13" t="s">
        <v>366</v>
      </c>
    </row>
    <row r="6" spans="1:17" x14ac:dyDescent="0.25">
      <c r="A6" s="14" t="s">
        <v>864</v>
      </c>
      <c r="B6" s="15" t="s">
        <v>26</v>
      </c>
      <c r="C6" s="15" t="s">
        <v>201</v>
      </c>
      <c r="D6" s="16" t="s">
        <v>865</v>
      </c>
      <c r="E6" s="14" t="s">
        <v>866</v>
      </c>
      <c r="F6" s="14" t="s">
        <v>393</v>
      </c>
      <c r="H6" s="14" t="s">
        <v>867</v>
      </c>
      <c r="J6" s="14" t="s">
        <v>854</v>
      </c>
      <c r="K6" s="13"/>
      <c r="M6" s="13">
        <v>370</v>
      </c>
      <c r="P6" s="13" t="s">
        <v>366</v>
      </c>
    </row>
    <row r="7" spans="1:17" x14ac:dyDescent="0.25">
      <c r="A7" s="14" t="s">
        <v>755</v>
      </c>
      <c r="B7" s="15" t="s">
        <v>17</v>
      </c>
      <c r="C7" s="15" t="s">
        <v>357</v>
      </c>
      <c r="D7" s="16" t="s">
        <v>756</v>
      </c>
      <c r="E7" s="14" t="s">
        <v>757</v>
      </c>
      <c r="F7" s="14"/>
      <c r="H7" s="14" t="s">
        <v>758</v>
      </c>
      <c r="J7" s="14" t="s">
        <v>666</v>
      </c>
      <c r="K7" s="13">
        <v>2</v>
      </c>
      <c r="M7" s="13">
        <v>450</v>
      </c>
      <c r="P7" s="13" t="s">
        <v>366</v>
      </c>
    </row>
    <row r="8" spans="1:17" x14ac:dyDescent="0.25">
      <c r="A8" s="14" t="s">
        <v>637</v>
      </c>
      <c r="B8" s="15" t="s">
        <v>17</v>
      </c>
      <c r="C8" s="15" t="s">
        <v>244</v>
      </c>
      <c r="D8" s="16" t="s">
        <v>638</v>
      </c>
      <c r="E8" s="14" t="s">
        <v>639</v>
      </c>
      <c r="F8" s="14"/>
      <c r="H8" s="14" t="s">
        <v>640</v>
      </c>
      <c r="J8" s="14" t="s">
        <v>586</v>
      </c>
      <c r="K8" s="13">
        <v>2</v>
      </c>
      <c r="M8" s="13">
        <v>370</v>
      </c>
      <c r="P8" s="13" t="s">
        <v>366</v>
      </c>
    </row>
    <row r="9" spans="1:17" x14ac:dyDescent="0.25">
      <c r="A9" s="14" t="s">
        <v>628</v>
      </c>
      <c r="B9" s="15" t="s">
        <v>18</v>
      </c>
      <c r="C9" s="15" t="s">
        <v>215</v>
      </c>
      <c r="D9" s="16" t="s">
        <v>629</v>
      </c>
      <c r="E9" s="14" t="s">
        <v>630</v>
      </c>
      <c r="F9" s="14"/>
      <c r="H9" s="14" t="s">
        <v>631</v>
      </c>
      <c r="J9" s="14" t="s">
        <v>586</v>
      </c>
      <c r="K9" s="13">
        <v>2</v>
      </c>
      <c r="M9" s="13">
        <v>370</v>
      </c>
      <c r="P9" s="13" t="s">
        <v>366</v>
      </c>
    </row>
    <row r="10" spans="1:17" x14ac:dyDescent="0.25">
      <c r="A10" s="14" t="s">
        <v>759</v>
      </c>
      <c r="B10" s="15" t="s">
        <v>19</v>
      </c>
      <c r="C10" s="15" t="s">
        <v>261</v>
      </c>
      <c r="D10" s="16" t="s">
        <v>760</v>
      </c>
      <c r="E10" s="14" t="s">
        <v>761</v>
      </c>
      <c r="F10" s="14"/>
      <c r="G10" s="13" t="s">
        <v>393</v>
      </c>
      <c r="H10" s="14" t="s">
        <v>762</v>
      </c>
      <c r="J10" s="14" t="s">
        <v>716</v>
      </c>
      <c r="K10" s="13">
        <v>2</v>
      </c>
      <c r="M10" s="13">
        <v>400</v>
      </c>
      <c r="P10" s="13" t="s">
        <v>366</v>
      </c>
    </row>
    <row r="11" spans="1:17" x14ac:dyDescent="0.25">
      <c r="A11" s="14" t="s">
        <v>650</v>
      </c>
      <c r="B11" s="15" t="s">
        <v>17</v>
      </c>
      <c r="C11" s="15" t="s">
        <v>348</v>
      </c>
      <c r="D11" s="16" t="s">
        <v>651</v>
      </c>
      <c r="E11" s="14" t="s">
        <v>652</v>
      </c>
      <c r="F11" s="14"/>
      <c r="G11" s="13" t="s">
        <v>393</v>
      </c>
      <c r="H11" s="14" t="s">
        <v>653</v>
      </c>
      <c r="J11" s="14" t="s">
        <v>645</v>
      </c>
      <c r="K11" s="13">
        <v>2</v>
      </c>
      <c r="M11" s="13">
        <v>370</v>
      </c>
      <c r="P11" s="13" t="s">
        <v>366</v>
      </c>
    </row>
    <row r="12" spans="1:17" x14ac:dyDescent="0.25">
      <c r="A12" s="14" t="s">
        <v>620</v>
      </c>
      <c r="B12" s="15" t="s">
        <v>17</v>
      </c>
      <c r="C12" s="15" t="s">
        <v>356</v>
      </c>
      <c r="D12" s="16" t="s">
        <v>621</v>
      </c>
      <c r="E12" s="14" t="s">
        <v>622</v>
      </c>
      <c r="F12" s="14"/>
      <c r="G12" s="13" t="s">
        <v>393</v>
      </c>
      <c r="H12" s="14" t="s">
        <v>623</v>
      </c>
      <c r="J12" s="14" t="s">
        <v>586</v>
      </c>
      <c r="K12" s="13">
        <v>2</v>
      </c>
      <c r="M12" s="13">
        <v>370</v>
      </c>
      <c r="P12" s="13" t="s">
        <v>366</v>
      </c>
    </row>
    <row r="13" spans="1:17" x14ac:dyDescent="0.25">
      <c r="A13" s="14" t="s">
        <v>427</v>
      </c>
      <c r="B13" s="15" t="s">
        <v>18</v>
      </c>
      <c r="C13" s="15" t="s">
        <v>229</v>
      </c>
      <c r="D13" s="16" t="s">
        <v>428</v>
      </c>
      <c r="E13" s="14" t="s">
        <v>429</v>
      </c>
      <c r="F13" s="14" t="s">
        <v>430</v>
      </c>
      <c r="G13" s="13" t="s">
        <v>393</v>
      </c>
      <c r="H13" s="14" t="s">
        <v>431</v>
      </c>
      <c r="J13" s="14" t="s">
        <v>432</v>
      </c>
      <c r="K13" s="13">
        <v>2</v>
      </c>
      <c r="M13" s="17">
        <v>370</v>
      </c>
      <c r="P13" s="13" t="s">
        <v>366</v>
      </c>
    </row>
    <row r="14" spans="1:17" x14ac:dyDescent="0.25">
      <c r="A14" s="14" t="s">
        <v>708</v>
      </c>
      <c r="B14" s="15" t="s">
        <v>18</v>
      </c>
      <c r="C14" s="15" t="s">
        <v>351</v>
      </c>
      <c r="D14" s="16" t="s">
        <v>709</v>
      </c>
      <c r="E14" s="14" t="s">
        <v>710</v>
      </c>
      <c r="F14" s="14"/>
      <c r="G14" s="13" t="s">
        <v>393</v>
      </c>
      <c r="H14" s="14" t="s">
        <v>711</v>
      </c>
      <c r="J14" s="14" t="s">
        <v>586</v>
      </c>
      <c r="K14" s="13">
        <v>2</v>
      </c>
      <c r="M14" s="13">
        <v>370</v>
      </c>
      <c r="P14" s="13" t="s">
        <v>366</v>
      </c>
    </row>
    <row r="15" spans="1:17" x14ac:dyDescent="0.25">
      <c r="A15" s="14" t="s">
        <v>511</v>
      </c>
      <c r="B15" s="15" t="s">
        <v>18</v>
      </c>
      <c r="C15" s="15" t="s">
        <v>352</v>
      </c>
      <c r="D15" s="16" t="s">
        <v>512</v>
      </c>
      <c r="E15" s="14" t="s">
        <v>513</v>
      </c>
      <c r="F15" s="14" t="s">
        <v>514</v>
      </c>
      <c r="G15" s="13" t="s">
        <v>393</v>
      </c>
      <c r="H15" s="14" t="s">
        <v>515</v>
      </c>
      <c r="J15" s="14" t="s">
        <v>426</v>
      </c>
      <c r="K15" s="13">
        <v>2</v>
      </c>
      <c r="M15" s="17">
        <v>230</v>
      </c>
      <c r="P15" s="13" t="s">
        <v>366</v>
      </c>
    </row>
    <row r="16" spans="1:17" x14ac:dyDescent="0.25">
      <c r="A16" s="14" t="s">
        <v>704</v>
      </c>
      <c r="B16" s="15" t="s">
        <v>17</v>
      </c>
      <c r="C16" s="15" t="s">
        <v>174</v>
      </c>
      <c r="D16" s="16" t="s">
        <v>705</v>
      </c>
      <c r="E16" s="14" t="s">
        <v>706</v>
      </c>
      <c r="F16" s="14"/>
      <c r="H16" s="14" t="s">
        <v>707</v>
      </c>
      <c r="J16" s="14" t="s">
        <v>586</v>
      </c>
      <c r="K16" s="13">
        <v>2</v>
      </c>
      <c r="M16" s="13">
        <v>370</v>
      </c>
      <c r="P16" s="13" t="s">
        <v>366</v>
      </c>
    </row>
    <row r="17" spans="1:16" x14ac:dyDescent="0.25">
      <c r="A17" s="14" t="s">
        <v>800</v>
      </c>
      <c r="B17" s="15" t="s">
        <v>17</v>
      </c>
      <c r="C17" s="15" t="s">
        <v>338</v>
      </c>
      <c r="D17" s="16" t="s">
        <v>801</v>
      </c>
      <c r="E17" s="14" t="s">
        <v>802</v>
      </c>
      <c r="F17" s="14"/>
      <c r="H17" s="14" t="s">
        <v>803</v>
      </c>
      <c r="J17" s="14" t="s">
        <v>645</v>
      </c>
      <c r="K17" s="13">
        <v>9</v>
      </c>
      <c r="M17" s="13">
        <v>370</v>
      </c>
      <c r="P17" s="13" t="s">
        <v>366</v>
      </c>
    </row>
    <row r="18" spans="1:16" x14ac:dyDescent="0.25">
      <c r="A18" s="14" t="s">
        <v>700</v>
      </c>
      <c r="B18" s="15" t="s">
        <v>17</v>
      </c>
      <c r="C18" s="15" t="s">
        <v>338</v>
      </c>
      <c r="D18" s="16" t="s">
        <v>701</v>
      </c>
      <c r="E18" s="14" t="s">
        <v>702</v>
      </c>
      <c r="F18" s="14"/>
      <c r="G18" s="13" t="s">
        <v>393</v>
      </c>
      <c r="H18" s="14" t="s">
        <v>703</v>
      </c>
      <c r="J18" s="14" t="s">
        <v>586</v>
      </c>
      <c r="K18" s="13">
        <v>2</v>
      </c>
      <c r="M18" s="13">
        <v>370</v>
      </c>
      <c r="P18" s="13" t="s">
        <v>366</v>
      </c>
    </row>
    <row r="19" spans="1:16" x14ac:dyDescent="0.25">
      <c r="A19" s="14" t="s">
        <v>692</v>
      </c>
      <c r="B19" s="15" t="s">
        <v>18</v>
      </c>
      <c r="C19" s="15" t="s">
        <v>227</v>
      </c>
      <c r="D19" s="16" t="s">
        <v>693</v>
      </c>
      <c r="E19" s="14" t="s">
        <v>694</v>
      </c>
      <c r="F19" s="14"/>
      <c r="G19" s="13" t="s">
        <v>393</v>
      </c>
      <c r="H19" s="14" t="s">
        <v>695</v>
      </c>
      <c r="J19" s="14" t="s">
        <v>586</v>
      </c>
      <c r="K19" s="13">
        <v>2</v>
      </c>
      <c r="M19" s="13">
        <v>370</v>
      </c>
      <c r="P19" s="13" t="s">
        <v>366</v>
      </c>
    </row>
    <row r="20" spans="1:16" x14ac:dyDescent="0.25">
      <c r="A20" s="14" t="s">
        <v>763</v>
      </c>
      <c r="B20" s="15" t="s">
        <v>18</v>
      </c>
      <c r="C20" s="15" t="s">
        <v>16</v>
      </c>
      <c r="D20" s="16" t="s">
        <v>764</v>
      </c>
      <c r="E20" s="14" t="s">
        <v>765</v>
      </c>
      <c r="F20" s="14"/>
      <c r="H20" s="14" t="s">
        <v>766</v>
      </c>
      <c r="J20" s="14" t="s">
        <v>636</v>
      </c>
      <c r="K20" s="13">
        <v>2</v>
      </c>
      <c r="M20" s="13">
        <v>770</v>
      </c>
      <c r="P20" s="13" t="s">
        <v>366</v>
      </c>
    </row>
    <row r="21" spans="1:16" x14ac:dyDescent="0.25">
      <c r="A21" s="14" t="s">
        <v>734</v>
      </c>
      <c r="B21" s="15" t="s">
        <v>18</v>
      </c>
      <c r="C21" s="15" t="s">
        <v>16</v>
      </c>
      <c r="D21" s="16" t="s">
        <v>735</v>
      </c>
      <c r="E21" s="14" t="s">
        <v>736</v>
      </c>
      <c r="F21" s="14"/>
      <c r="G21" s="13" t="s">
        <v>393</v>
      </c>
      <c r="H21" s="14" t="s">
        <v>737</v>
      </c>
      <c r="J21" s="14" t="s">
        <v>738</v>
      </c>
      <c r="K21" s="13">
        <v>2</v>
      </c>
      <c r="M21" s="17">
        <v>640</v>
      </c>
      <c r="P21" s="13" t="s">
        <v>366</v>
      </c>
    </row>
    <row r="22" spans="1:16" x14ac:dyDescent="0.25">
      <c r="A22" s="14" t="s">
        <v>608</v>
      </c>
      <c r="B22" s="15" t="s">
        <v>18</v>
      </c>
      <c r="C22" s="15" t="s">
        <v>16</v>
      </c>
      <c r="D22" s="16" t="s">
        <v>609</v>
      </c>
      <c r="E22" s="14" t="s">
        <v>610</v>
      </c>
      <c r="F22" s="14"/>
      <c r="H22" s="14" t="s">
        <v>611</v>
      </c>
      <c r="J22" s="14" t="s">
        <v>586</v>
      </c>
      <c r="K22" s="14" t="s">
        <v>586</v>
      </c>
      <c r="L22" s="14" t="s">
        <v>586</v>
      </c>
      <c r="M22" s="13">
        <v>370</v>
      </c>
      <c r="P22" s="13" t="s">
        <v>366</v>
      </c>
    </row>
    <row r="23" spans="1:16" x14ac:dyDescent="0.25">
      <c r="A23" s="14" t="s">
        <v>829</v>
      </c>
      <c r="B23" s="15" t="s">
        <v>18</v>
      </c>
      <c r="C23" s="15" t="s">
        <v>351</v>
      </c>
      <c r="D23" s="16" t="s">
        <v>830</v>
      </c>
      <c r="E23" s="14" t="s">
        <v>831</v>
      </c>
      <c r="F23" s="14"/>
      <c r="H23" s="14" t="s">
        <v>832</v>
      </c>
      <c r="J23" s="14" t="s">
        <v>586</v>
      </c>
      <c r="K23" s="13">
        <v>17</v>
      </c>
      <c r="M23" s="13">
        <v>370</v>
      </c>
      <c r="P23" s="13" t="s">
        <v>366</v>
      </c>
    </row>
    <row r="24" spans="1:16" x14ac:dyDescent="0.25">
      <c r="A24" s="14" t="s">
        <v>688</v>
      </c>
      <c r="B24" s="15" t="s">
        <v>18</v>
      </c>
      <c r="C24" s="15" t="s">
        <v>325</v>
      </c>
      <c r="D24" s="16" t="s">
        <v>689</v>
      </c>
      <c r="E24" s="14" t="s">
        <v>690</v>
      </c>
      <c r="F24" s="14"/>
      <c r="H24" s="14" t="s">
        <v>691</v>
      </c>
      <c r="J24" s="14" t="s">
        <v>586</v>
      </c>
      <c r="K24" s="13">
        <v>2</v>
      </c>
      <c r="M24" s="13">
        <v>370</v>
      </c>
      <c r="P24" s="13" t="s">
        <v>366</v>
      </c>
    </row>
    <row r="25" spans="1:16" x14ac:dyDescent="0.25">
      <c r="A25" s="14" t="s">
        <v>747</v>
      </c>
      <c r="B25" s="15" t="s">
        <v>18</v>
      </c>
      <c r="C25" s="15" t="s">
        <v>227</v>
      </c>
      <c r="D25" s="16" t="s">
        <v>748</v>
      </c>
      <c r="E25" s="14" t="s">
        <v>749</v>
      </c>
      <c r="F25" s="14"/>
      <c r="H25" s="14" t="s">
        <v>750</v>
      </c>
      <c r="J25" s="14" t="s">
        <v>586</v>
      </c>
      <c r="K25" s="13">
        <v>2</v>
      </c>
      <c r="M25" s="13">
        <v>370</v>
      </c>
      <c r="P25" s="13" t="s">
        <v>366</v>
      </c>
    </row>
    <row r="26" spans="1:16" x14ac:dyDescent="0.25">
      <c r="A26" s="14" t="s">
        <v>860</v>
      </c>
      <c r="B26" s="15" t="s">
        <v>17</v>
      </c>
      <c r="C26" s="15" t="s">
        <v>348</v>
      </c>
      <c r="D26" s="16" t="s">
        <v>861</v>
      </c>
      <c r="E26" s="14" t="s">
        <v>862</v>
      </c>
      <c r="F26" s="14"/>
      <c r="H26" s="14" t="s">
        <v>863</v>
      </c>
      <c r="J26" s="14" t="s">
        <v>854</v>
      </c>
      <c r="K26" s="13"/>
      <c r="M26" s="13">
        <v>370</v>
      </c>
      <c r="P26" s="13" t="s">
        <v>366</v>
      </c>
    </row>
    <row r="27" spans="1:16" x14ac:dyDescent="0.25">
      <c r="A27" s="14" t="s">
        <v>783</v>
      </c>
      <c r="B27" s="15" t="s">
        <v>17</v>
      </c>
      <c r="C27" s="15" t="s">
        <v>356</v>
      </c>
      <c r="D27" s="16" t="s">
        <v>784</v>
      </c>
      <c r="E27" s="14" t="s">
        <v>785</v>
      </c>
      <c r="F27" s="14"/>
      <c r="H27" s="14" t="s">
        <v>786</v>
      </c>
      <c r="J27" s="14" t="s">
        <v>716</v>
      </c>
      <c r="K27" s="13">
        <v>5</v>
      </c>
      <c r="M27" s="13">
        <v>400</v>
      </c>
      <c r="P27" s="13" t="s">
        <v>366</v>
      </c>
    </row>
    <row r="28" spans="1:16" x14ac:dyDescent="0.25">
      <c r="A28" s="14" t="s">
        <v>868</v>
      </c>
      <c r="B28" s="15" t="s">
        <v>18</v>
      </c>
      <c r="C28" s="15" t="s">
        <v>16</v>
      </c>
      <c r="D28" s="16" t="s">
        <v>869</v>
      </c>
      <c r="E28" s="14" t="s">
        <v>870</v>
      </c>
      <c r="F28" s="14"/>
      <c r="H28" s="14" t="s">
        <v>871</v>
      </c>
      <c r="J28" s="14" t="s">
        <v>854</v>
      </c>
      <c r="K28" s="13"/>
      <c r="M28" s="13">
        <v>370</v>
      </c>
      <c r="P28" s="13" t="s">
        <v>366</v>
      </c>
    </row>
    <row r="29" spans="1:16" x14ac:dyDescent="0.25">
      <c r="A29" s="14" t="s">
        <v>771</v>
      </c>
      <c r="B29" s="15" t="s">
        <v>18</v>
      </c>
      <c r="C29" s="15" t="s">
        <v>213</v>
      </c>
      <c r="D29" s="16" t="s">
        <v>772</v>
      </c>
      <c r="E29" s="14" t="s">
        <v>773</v>
      </c>
      <c r="F29" s="14"/>
      <c r="H29" s="14" t="s">
        <v>774</v>
      </c>
      <c r="J29" s="14" t="s">
        <v>716</v>
      </c>
      <c r="K29" s="13">
        <v>2</v>
      </c>
      <c r="M29" s="13">
        <v>400</v>
      </c>
      <c r="P29" s="13" t="s">
        <v>366</v>
      </c>
    </row>
    <row r="30" spans="1:16" x14ac:dyDescent="0.25">
      <c r="A30" s="14" t="s">
        <v>730</v>
      </c>
      <c r="B30" s="15" t="s">
        <v>17</v>
      </c>
      <c r="C30" s="15" t="s">
        <v>356</v>
      </c>
      <c r="D30" s="16" t="s">
        <v>731</v>
      </c>
      <c r="E30" s="14" t="s">
        <v>732</v>
      </c>
      <c r="F30" s="14"/>
      <c r="H30" s="14" t="s">
        <v>733</v>
      </c>
      <c r="J30" s="14" t="s">
        <v>586</v>
      </c>
      <c r="K30" s="13">
        <v>2</v>
      </c>
      <c r="M30" s="13">
        <v>370</v>
      </c>
      <c r="P30" s="13" t="s">
        <v>366</v>
      </c>
    </row>
    <row r="31" spans="1:16" x14ac:dyDescent="0.25">
      <c r="A31" s="14" t="s">
        <v>616</v>
      </c>
      <c r="B31" s="15" t="s">
        <v>27</v>
      </c>
      <c r="C31" s="15" t="s">
        <v>27</v>
      </c>
      <c r="D31" s="16" t="s">
        <v>617</v>
      </c>
      <c r="E31" s="14" t="s">
        <v>618</v>
      </c>
      <c r="F31" s="14"/>
      <c r="H31" s="14" t="s">
        <v>619</v>
      </c>
      <c r="J31" s="14" t="s">
        <v>586</v>
      </c>
      <c r="K31" s="13">
        <v>2</v>
      </c>
      <c r="M31" s="13">
        <v>370</v>
      </c>
      <c r="P31" s="13" t="s">
        <v>366</v>
      </c>
    </row>
    <row r="32" spans="1:16" x14ac:dyDescent="0.25">
      <c r="A32" s="14" t="s">
        <v>840</v>
      </c>
      <c r="B32" s="15" t="s">
        <v>19</v>
      </c>
      <c r="C32" s="15" t="s">
        <v>72</v>
      </c>
      <c r="D32" s="16" t="s">
        <v>841</v>
      </c>
      <c r="E32" s="14" t="s">
        <v>842</v>
      </c>
      <c r="F32" s="14"/>
      <c r="H32" s="14" t="s">
        <v>843</v>
      </c>
      <c r="J32" s="14" t="s">
        <v>844</v>
      </c>
      <c r="K32" s="13"/>
      <c r="M32" s="13">
        <v>1420</v>
      </c>
      <c r="P32" s="13" t="s">
        <v>366</v>
      </c>
    </row>
    <row r="33" spans="1:16" x14ac:dyDescent="0.25">
      <c r="A33" s="14" t="s">
        <v>612</v>
      </c>
      <c r="B33" s="15" t="s">
        <v>31</v>
      </c>
      <c r="C33" s="15" t="s">
        <v>31</v>
      </c>
      <c r="D33" s="16" t="s">
        <v>613</v>
      </c>
      <c r="E33" s="14" t="s">
        <v>614</v>
      </c>
      <c r="F33" s="14"/>
      <c r="G33" s="13" t="s">
        <v>393</v>
      </c>
      <c r="H33" s="14" t="s">
        <v>615</v>
      </c>
      <c r="J33" s="14" t="s">
        <v>586</v>
      </c>
      <c r="K33" s="13">
        <v>2</v>
      </c>
      <c r="M33" s="13">
        <v>370</v>
      </c>
      <c r="P33" s="13" t="s">
        <v>366</v>
      </c>
    </row>
    <row r="34" spans="1:16" x14ac:dyDescent="0.25">
      <c r="A34" s="14" t="s">
        <v>872</v>
      </c>
      <c r="B34" s="15" t="s">
        <v>17</v>
      </c>
      <c r="C34" s="15" t="s">
        <v>356</v>
      </c>
      <c r="D34" s="16" t="s">
        <v>873</v>
      </c>
      <c r="E34" s="14" t="s">
        <v>874</v>
      </c>
      <c r="F34" s="14"/>
      <c r="H34" s="14" t="s">
        <v>875</v>
      </c>
      <c r="J34" s="14" t="s">
        <v>876</v>
      </c>
      <c r="K34" s="13"/>
      <c r="M34" s="13">
        <v>370</v>
      </c>
      <c r="P34" s="13" t="s">
        <v>366</v>
      </c>
    </row>
    <row r="35" spans="1:16" x14ac:dyDescent="0.25">
      <c r="A35" s="14" t="s">
        <v>804</v>
      </c>
      <c r="B35" s="15" t="s">
        <v>17</v>
      </c>
      <c r="C35" s="15" t="s">
        <v>356</v>
      </c>
      <c r="D35" s="16" t="s">
        <v>833</v>
      </c>
      <c r="E35" s="14" t="s">
        <v>834</v>
      </c>
      <c r="F35" s="14"/>
      <c r="H35" s="14" t="s">
        <v>835</v>
      </c>
      <c r="J35" s="14" t="s">
        <v>716</v>
      </c>
      <c r="K35" s="13">
        <v>18</v>
      </c>
      <c r="M35" s="13">
        <v>400</v>
      </c>
      <c r="P35" s="13" t="s">
        <v>366</v>
      </c>
    </row>
    <row r="36" spans="1:16" x14ac:dyDescent="0.25">
      <c r="A36" s="14" t="s">
        <v>646</v>
      </c>
      <c r="B36" s="15" t="s">
        <v>17</v>
      </c>
      <c r="C36" s="15" t="s">
        <v>356</v>
      </c>
      <c r="D36" s="16" t="s">
        <v>647</v>
      </c>
      <c r="E36" s="14" t="s">
        <v>648</v>
      </c>
      <c r="F36" s="14"/>
      <c r="H36" s="14" t="s">
        <v>649</v>
      </c>
      <c r="J36" s="14" t="s">
        <v>586</v>
      </c>
      <c r="K36" s="13">
        <v>2</v>
      </c>
      <c r="M36" s="13">
        <v>370</v>
      </c>
      <c r="P36" s="13" t="s">
        <v>366</v>
      </c>
    </row>
    <row r="37" spans="1:16" x14ac:dyDescent="0.25">
      <c r="A37" s="14" t="s">
        <v>855</v>
      </c>
      <c r="B37" s="15" t="s">
        <v>17</v>
      </c>
      <c r="C37" s="15" t="s">
        <v>356</v>
      </c>
      <c r="D37" s="16" t="s">
        <v>856</v>
      </c>
      <c r="E37" s="14" t="s">
        <v>857</v>
      </c>
      <c r="F37" s="14"/>
      <c r="H37" s="14" t="s">
        <v>858</v>
      </c>
      <c r="J37" s="14" t="s">
        <v>859</v>
      </c>
      <c r="K37" s="13"/>
      <c r="M37" s="13">
        <v>740</v>
      </c>
      <c r="P37" s="13" t="s">
        <v>366</v>
      </c>
    </row>
    <row r="38" spans="1:16" x14ac:dyDescent="0.25">
      <c r="A38" s="14" t="s">
        <v>671</v>
      </c>
      <c r="B38" s="15" t="s">
        <v>17</v>
      </c>
      <c r="C38" s="15" t="s">
        <v>151</v>
      </c>
      <c r="D38" s="16" t="s">
        <v>672</v>
      </c>
      <c r="E38" s="14" t="s">
        <v>673</v>
      </c>
      <c r="F38" s="14"/>
      <c r="H38" s="14" t="s">
        <v>674</v>
      </c>
      <c r="J38" s="14" t="s">
        <v>586</v>
      </c>
      <c r="K38" s="13">
        <v>2</v>
      </c>
      <c r="M38" s="13">
        <v>370</v>
      </c>
      <c r="P38" s="13" t="s">
        <v>366</v>
      </c>
    </row>
    <row r="39" spans="1:16" x14ac:dyDescent="0.25">
      <c r="A39" s="14" t="s">
        <v>808</v>
      </c>
      <c r="B39" s="15" t="s">
        <v>26</v>
      </c>
      <c r="C39" s="15" t="s">
        <v>169</v>
      </c>
      <c r="D39" s="16" t="s">
        <v>809</v>
      </c>
      <c r="E39" s="14" t="s">
        <v>810</v>
      </c>
      <c r="F39" s="14" t="s">
        <v>393</v>
      </c>
      <c r="H39" s="14" t="s">
        <v>811</v>
      </c>
      <c r="J39" s="14" t="s">
        <v>716</v>
      </c>
      <c r="K39" s="13">
        <v>11</v>
      </c>
      <c r="M39" s="13">
        <v>400</v>
      </c>
      <c r="P39" s="13" t="s">
        <v>366</v>
      </c>
    </row>
    <row r="40" spans="1:16" x14ac:dyDescent="0.25">
      <c r="A40" s="14" t="s">
        <v>845</v>
      </c>
      <c r="B40" s="15" t="s">
        <v>29</v>
      </c>
      <c r="C40" s="15" t="s">
        <v>48</v>
      </c>
      <c r="D40" s="16" t="s">
        <v>846</v>
      </c>
      <c r="E40" s="14" t="s">
        <v>847</v>
      </c>
      <c r="F40" s="14"/>
      <c r="H40" s="14" t="s">
        <v>848</v>
      </c>
      <c r="J40" s="14" t="s">
        <v>849</v>
      </c>
      <c r="K40" s="13"/>
      <c r="M40" s="13">
        <v>450</v>
      </c>
      <c r="P40" s="13" t="s">
        <v>366</v>
      </c>
    </row>
    <row r="41" spans="1:16" x14ac:dyDescent="0.25">
      <c r="A41" s="14" t="s">
        <v>791</v>
      </c>
      <c r="B41" s="15" t="s">
        <v>17</v>
      </c>
      <c r="C41" s="15" t="s">
        <v>207</v>
      </c>
      <c r="D41" s="16" t="s">
        <v>792</v>
      </c>
      <c r="E41" s="14" t="s">
        <v>793</v>
      </c>
      <c r="F41" s="14"/>
      <c r="H41" s="14" t="s">
        <v>794</v>
      </c>
      <c r="J41" s="14" t="s">
        <v>645</v>
      </c>
      <c r="K41" s="13">
        <v>7</v>
      </c>
      <c r="M41" s="13">
        <v>370</v>
      </c>
      <c r="P41" s="13" t="s">
        <v>366</v>
      </c>
    </row>
    <row r="42" spans="1:16" x14ac:dyDescent="0.25">
      <c r="A42" s="14" t="s">
        <v>836</v>
      </c>
      <c r="B42" s="15" t="s">
        <v>17</v>
      </c>
      <c r="C42" s="15" t="s">
        <v>187</v>
      </c>
      <c r="D42" s="16" t="s">
        <v>837</v>
      </c>
      <c r="E42" s="14" t="s">
        <v>838</v>
      </c>
      <c r="F42" s="14"/>
      <c r="H42" s="14" t="s">
        <v>839</v>
      </c>
      <c r="J42" s="14" t="s">
        <v>645</v>
      </c>
      <c r="K42" s="13">
        <v>19</v>
      </c>
      <c r="M42" s="13">
        <v>370</v>
      </c>
      <c r="P42" s="13" t="s">
        <v>366</v>
      </c>
    </row>
    <row r="43" spans="1:16" x14ac:dyDescent="0.25">
      <c r="A43" s="14" t="s">
        <v>767</v>
      </c>
      <c r="B43" s="15" t="s">
        <v>30</v>
      </c>
      <c r="C43" s="15" t="s">
        <v>30</v>
      </c>
      <c r="D43" s="16" t="s">
        <v>768</v>
      </c>
      <c r="E43" s="14" t="s">
        <v>769</v>
      </c>
      <c r="F43" s="14"/>
      <c r="G43" s="13" t="s">
        <v>393</v>
      </c>
      <c r="H43" s="14" t="s">
        <v>770</v>
      </c>
      <c r="J43" s="14" t="s">
        <v>645</v>
      </c>
      <c r="K43" s="13">
        <v>2</v>
      </c>
      <c r="M43" s="13">
        <v>370</v>
      </c>
      <c r="P43" s="13" t="s">
        <v>366</v>
      </c>
    </row>
    <row r="44" spans="1:16" x14ac:dyDescent="0.25">
      <c r="A44" s="14" t="s">
        <v>684</v>
      </c>
      <c r="B44" s="15" t="s">
        <v>17</v>
      </c>
      <c r="C44" s="15" t="s">
        <v>226</v>
      </c>
      <c r="D44" s="16" t="s">
        <v>685</v>
      </c>
      <c r="E44" s="14" t="s">
        <v>686</v>
      </c>
      <c r="F44" s="14"/>
      <c r="G44" s="13" t="s">
        <v>393</v>
      </c>
      <c r="H44" s="14" t="s">
        <v>687</v>
      </c>
      <c r="J44" s="14" t="s">
        <v>586</v>
      </c>
      <c r="K44" s="13">
        <v>2</v>
      </c>
      <c r="M44" s="13">
        <v>370</v>
      </c>
      <c r="P44" s="13" t="s">
        <v>366</v>
      </c>
    </row>
    <row r="45" spans="1:16" x14ac:dyDescent="0.25">
      <c r="A45" s="13" t="s">
        <v>641</v>
      </c>
      <c r="B45" s="15" t="s">
        <v>17</v>
      </c>
      <c r="C45" s="15" t="s">
        <v>255</v>
      </c>
      <c r="D45" s="13" t="s">
        <v>642</v>
      </c>
      <c r="E45" s="19" t="s">
        <v>643</v>
      </c>
      <c r="F45" s="14"/>
      <c r="G45" s="13" t="s">
        <v>393</v>
      </c>
      <c r="H45" s="14" t="s">
        <v>644</v>
      </c>
      <c r="J45" s="14" t="s">
        <v>645</v>
      </c>
      <c r="K45" s="13">
        <v>2</v>
      </c>
      <c r="M45" s="13">
        <v>370</v>
      </c>
      <c r="P45" s="13" t="s">
        <v>366</v>
      </c>
    </row>
    <row r="46" spans="1:16" x14ac:dyDescent="0.25">
      <c r="A46" s="14" t="s">
        <v>603</v>
      </c>
      <c r="B46" s="15" t="s">
        <v>31</v>
      </c>
      <c r="C46" s="15" t="s">
        <v>31</v>
      </c>
      <c r="D46" s="16" t="s">
        <v>604</v>
      </c>
      <c r="E46" s="19" t="s">
        <v>605</v>
      </c>
      <c r="F46" s="14"/>
      <c r="G46" s="13" t="s">
        <v>393</v>
      </c>
      <c r="H46" s="14" t="s">
        <v>606</v>
      </c>
      <c r="J46" s="14" t="s">
        <v>607</v>
      </c>
      <c r="K46" s="13">
        <v>2</v>
      </c>
      <c r="M46" s="17">
        <v>250</v>
      </c>
      <c r="P46" s="13" t="s">
        <v>366</v>
      </c>
    </row>
    <row r="47" spans="1:16" x14ac:dyDescent="0.25">
      <c r="A47" s="14" t="s">
        <v>450</v>
      </c>
      <c r="B47" s="15" t="s">
        <v>196</v>
      </c>
      <c r="C47" s="15" t="s">
        <v>878</v>
      </c>
      <c r="D47" s="16" t="s">
        <v>451</v>
      </c>
      <c r="E47" s="14" t="s">
        <v>452</v>
      </c>
      <c r="F47" s="14" t="s">
        <v>453</v>
      </c>
      <c r="H47" s="14" t="s">
        <v>454</v>
      </c>
      <c r="J47" s="17" t="s">
        <v>455</v>
      </c>
      <c r="K47" s="13">
        <v>2</v>
      </c>
      <c r="M47" s="13">
        <v>0</v>
      </c>
      <c r="P47" s="13" t="s">
        <v>366</v>
      </c>
    </row>
    <row r="48" spans="1:16" x14ac:dyDescent="0.25">
      <c r="A48" s="14" t="s">
        <v>739</v>
      </c>
      <c r="B48" s="15" t="s">
        <v>18</v>
      </c>
      <c r="C48" s="15" t="s">
        <v>227</v>
      </c>
      <c r="D48" s="16" t="s">
        <v>740</v>
      </c>
      <c r="E48" s="14" t="s">
        <v>741</v>
      </c>
      <c r="F48" s="14"/>
      <c r="H48" s="14" t="s">
        <v>742</v>
      </c>
      <c r="J48" s="14" t="s">
        <v>666</v>
      </c>
      <c r="K48" s="13">
        <v>2</v>
      </c>
      <c r="M48" s="13">
        <v>450</v>
      </c>
      <c r="P48" s="13" t="s">
        <v>366</v>
      </c>
    </row>
    <row r="49" spans="1:16" x14ac:dyDescent="0.25">
      <c r="A49" s="14" t="s">
        <v>667</v>
      </c>
      <c r="B49" s="15" t="s">
        <v>33</v>
      </c>
      <c r="C49" s="15" t="s">
        <v>41</v>
      </c>
      <c r="D49" s="16" t="s">
        <v>668</v>
      </c>
      <c r="E49" s="14" t="s">
        <v>669</v>
      </c>
      <c r="F49" s="14"/>
      <c r="G49" s="13" t="s">
        <v>393</v>
      </c>
      <c r="H49" s="14" t="s">
        <v>670</v>
      </c>
      <c r="J49" s="14" t="s">
        <v>586</v>
      </c>
      <c r="K49" s="13">
        <v>2</v>
      </c>
      <c r="M49" s="13">
        <v>370</v>
      </c>
      <c r="P49" s="13" t="s">
        <v>366</v>
      </c>
    </row>
    <row r="50" spans="1:16" x14ac:dyDescent="0.25">
      <c r="A50" s="14" t="s">
        <v>675</v>
      </c>
      <c r="B50" s="15" t="s">
        <v>18</v>
      </c>
      <c r="C50" s="15" t="s">
        <v>213</v>
      </c>
      <c r="D50" s="16" t="s">
        <v>676</v>
      </c>
      <c r="E50" s="14" t="s">
        <v>677</v>
      </c>
      <c r="F50" s="14"/>
      <c r="G50" s="13" t="s">
        <v>393</v>
      </c>
      <c r="H50" s="14" t="s">
        <v>678</v>
      </c>
      <c r="J50" s="14" t="s">
        <v>679</v>
      </c>
      <c r="K50" s="13">
        <v>2</v>
      </c>
      <c r="M50" s="17">
        <v>740</v>
      </c>
      <c r="P50" s="13" t="s">
        <v>366</v>
      </c>
    </row>
    <row r="51" spans="1:16" x14ac:dyDescent="0.25">
      <c r="A51" s="14" t="s">
        <v>812</v>
      </c>
      <c r="B51" s="15" t="s">
        <v>17</v>
      </c>
      <c r="C51" s="15" t="s">
        <v>338</v>
      </c>
      <c r="D51" s="16" t="s">
        <v>813</v>
      </c>
      <c r="E51" s="14" t="s">
        <v>814</v>
      </c>
      <c r="F51" s="14"/>
      <c r="H51" s="14" t="s">
        <v>815</v>
      </c>
      <c r="J51" s="14" t="s">
        <v>645</v>
      </c>
      <c r="K51" s="13">
        <v>12</v>
      </c>
      <c r="M51" s="13">
        <v>370</v>
      </c>
      <c r="P51" s="13" t="s">
        <v>366</v>
      </c>
    </row>
    <row r="52" spans="1:16" x14ac:dyDescent="0.25">
      <c r="A52" s="14" t="s">
        <v>538</v>
      </c>
      <c r="B52" s="15" t="s">
        <v>19</v>
      </c>
      <c r="C52" s="15" t="s">
        <v>261</v>
      </c>
      <c r="D52" s="16" t="s">
        <v>539</v>
      </c>
      <c r="E52" s="14" t="s">
        <v>540</v>
      </c>
      <c r="F52" s="14" t="s">
        <v>541</v>
      </c>
      <c r="H52" s="14" t="s">
        <v>542</v>
      </c>
      <c r="J52" s="14" t="s">
        <v>543</v>
      </c>
      <c r="K52" s="13">
        <v>2</v>
      </c>
      <c r="M52" s="13">
        <v>410</v>
      </c>
      <c r="P52" s="13" t="s">
        <v>366</v>
      </c>
    </row>
    <row r="53" spans="1:16" x14ac:dyDescent="0.25">
      <c r="A53" s="14" t="s">
        <v>779</v>
      </c>
      <c r="B53" s="15" t="s">
        <v>196</v>
      </c>
      <c r="C53" s="15" t="s">
        <v>315</v>
      </c>
      <c r="D53" s="16" t="s">
        <v>780</v>
      </c>
      <c r="E53" s="14" t="s">
        <v>781</v>
      </c>
      <c r="F53" s="14"/>
      <c r="H53" s="14" t="s">
        <v>782</v>
      </c>
      <c r="J53" s="14" t="s">
        <v>437</v>
      </c>
      <c r="K53" s="13">
        <v>4</v>
      </c>
      <c r="M53" s="13">
        <v>370</v>
      </c>
      <c r="P53" s="13" t="s">
        <v>366</v>
      </c>
    </row>
    <row r="54" spans="1:16" x14ac:dyDescent="0.25">
      <c r="A54" s="14" t="s">
        <v>726</v>
      </c>
      <c r="B54" s="15" t="s">
        <v>18</v>
      </c>
      <c r="C54" s="15" t="s">
        <v>352</v>
      </c>
      <c r="D54" s="16" t="s">
        <v>727</v>
      </c>
      <c r="E54" s="14" t="s">
        <v>728</v>
      </c>
      <c r="F54" s="14"/>
      <c r="G54" s="13" t="s">
        <v>393</v>
      </c>
      <c r="H54" s="14" t="s">
        <v>729</v>
      </c>
      <c r="J54" s="14" t="s">
        <v>716</v>
      </c>
      <c r="K54" s="13">
        <v>2</v>
      </c>
      <c r="M54" s="13">
        <v>400</v>
      </c>
      <c r="P54" s="13" t="s">
        <v>366</v>
      </c>
    </row>
    <row r="55" spans="1:16" x14ac:dyDescent="0.25">
      <c r="A55" s="14" t="s">
        <v>820</v>
      </c>
      <c r="B55" s="15" t="s">
        <v>20</v>
      </c>
      <c r="C55" s="15" t="s">
        <v>153</v>
      </c>
      <c r="D55" s="16" t="s">
        <v>821</v>
      </c>
      <c r="E55" s="14" t="s">
        <v>822</v>
      </c>
      <c r="F55" s="14"/>
      <c r="H55" s="14" t="s">
        <v>823</v>
      </c>
      <c r="J55" s="14" t="s">
        <v>666</v>
      </c>
      <c r="K55" s="13">
        <v>15</v>
      </c>
      <c r="M55" s="13">
        <v>450</v>
      </c>
      <c r="P55" s="13" t="s">
        <v>366</v>
      </c>
    </row>
    <row r="56" spans="1:16" x14ac:dyDescent="0.25">
      <c r="A56" s="14" t="s">
        <v>795</v>
      </c>
      <c r="B56" s="15" t="s">
        <v>17</v>
      </c>
      <c r="C56" s="15" t="s">
        <v>238</v>
      </c>
      <c r="D56" s="16" t="s">
        <v>796</v>
      </c>
      <c r="E56" s="14" t="s">
        <v>797</v>
      </c>
      <c r="F56" s="14"/>
      <c r="H56" s="14" t="s">
        <v>798</v>
      </c>
      <c r="J56" s="14" t="s">
        <v>799</v>
      </c>
      <c r="K56" s="13">
        <v>8</v>
      </c>
      <c r="M56" s="13">
        <v>820</v>
      </c>
      <c r="P56" s="13" t="s">
        <v>366</v>
      </c>
    </row>
    <row r="57" spans="1:16" x14ac:dyDescent="0.25">
      <c r="A57" s="14" t="s">
        <v>850</v>
      </c>
      <c r="B57" s="15" t="s">
        <v>17</v>
      </c>
      <c r="C57" s="15" t="s">
        <v>338</v>
      </c>
      <c r="D57" s="16" t="s">
        <v>851</v>
      </c>
      <c r="E57" s="14" t="s">
        <v>852</v>
      </c>
      <c r="F57" s="14"/>
      <c r="H57" s="14" t="s">
        <v>853</v>
      </c>
      <c r="J57" s="14" t="s">
        <v>854</v>
      </c>
      <c r="K57" s="13"/>
      <c r="M57" s="13">
        <v>370</v>
      </c>
      <c r="P57" s="13" t="s">
        <v>366</v>
      </c>
    </row>
    <row r="58" spans="1:16" x14ac:dyDescent="0.25">
      <c r="A58" s="14" t="s">
        <v>717</v>
      </c>
      <c r="B58" s="15" t="s">
        <v>19</v>
      </c>
      <c r="C58" s="15" t="s">
        <v>261</v>
      </c>
      <c r="D58" s="16" t="s">
        <v>718</v>
      </c>
      <c r="E58" s="14" t="s">
        <v>719</v>
      </c>
      <c r="F58" s="14"/>
      <c r="G58" s="13" t="s">
        <v>393</v>
      </c>
      <c r="H58" s="14" t="s">
        <v>720</v>
      </c>
      <c r="J58" s="14" t="s">
        <v>716</v>
      </c>
      <c r="K58" s="13">
        <v>2</v>
      </c>
      <c r="M58" s="13">
        <v>400</v>
      </c>
      <c r="P58" s="13" t="s">
        <v>366</v>
      </c>
    </row>
    <row r="59" spans="1:16" x14ac:dyDescent="0.25">
      <c r="A59" s="14" t="s">
        <v>712</v>
      </c>
      <c r="B59" s="15" t="s">
        <v>19</v>
      </c>
      <c r="C59" s="15" t="s">
        <v>261</v>
      </c>
      <c r="D59" s="16" t="s">
        <v>713</v>
      </c>
      <c r="E59" s="14" t="s">
        <v>714</v>
      </c>
      <c r="F59" s="14"/>
      <c r="H59" s="14" t="s">
        <v>715</v>
      </c>
      <c r="J59" s="14" t="s">
        <v>716</v>
      </c>
      <c r="K59" s="13">
        <v>2</v>
      </c>
      <c r="M59" s="13">
        <v>400</v>
      </c>
      <c r="P59" s="13" t="s">
        <v>366</v>
      </c>
    </row>
    <row r="60" spans="1:16" x14ac:dyDescent="0.25">
      <c r="A60" s="14" t="s">
        <v>787</v>
      </c>
      <c r="B60" s="15" t="s">
        <v>33</v>
      </c>
      <c r="C60" s="15" t="s">
        <v>160</v>
      </c>
      <c r="D60" s="16" t="s">
        <v>788</v>
      </c>
      <c r="E60" s="14" t="s">
        <v>789</v>
      </c>
      <c r="F60" s="14"/>
      <c r="H60" s="14" t="s">
        <v>790</v>
      </c>
      <c r="J60" s="14" t="s">
        <v>645</v>
      </c>
      <c r="K60" s="13">
        <v>6</v>
      </c>
      <c r="M60" s="13">
        <v>370</v>
      </c>
      <c r="P60" s="13" t="s">
        <v>366</v>
      </c>
    </row>
    <row r="61" spans="1:16" x14ac:dyDescent="0.25">
      <c r="A61" s="14" t="s">
        <v>624</v>
      </c>
      <c r="B61" s="15" t="s">
        <v>17</v>
      </c>
      <c r="C61" s="15" t="s">
        <v>356</v>
      </c>
      <c r="D61" s="16" t="s">
        <v>625</v>
      </c>
      <c r="E61" s="14" t="s">
        <v>626</v>
      </c>
      <c r="F61" s="14"/>
      <c r="H61" s="14" t="s">
        <v>627</v>
      </c>
      <c r="J61" s="14" t="s">
        <v>586</v>
      </c>
      <c r="K61" s="13">
        <v>2</v>
      </c>
      <c r="M61" s="13">
        <v>370</v>
      </c>
      <c r="P61" s="13" t="s">
        <v>366</v>
      </c>
    </row>
    <row r="62" spans="1:16" x14ac:dyDescent="0.25">
      <c r="A62" s="14" t="s">
        <v>658</v>
      </c>
      <c r="B62" s="15" t="s">
        <v>17</v>
      </c>
      <c r="C62" s="15" t="s">
        <v>253</v>
      </c>
      <c r="D62" s="16" t="s">
        <v>659</v>
      </c>
      <c r="E62" s="14" t="s">
        <v>660</v>
      </c>
      <c r="F62" s="14"/>
      <c r="G62" s="13" t="s">
        <v>393</v>
      </c>
      <c r="H62" s="14" t="s">
        <v>661</v>
      </c>
      <c r="J62" s="14" t="s">
        <v>645</v>
      </c>
      <c r="K62" s="13">
        <v>2</v>
      </c>
      <c r="M62" s="13">
        <v>370</v>
      </c>
      <c r="P62" s="13" t="s">
        <v>366</v>
      </c>
    </row>
    <row r="63" spans="1:16" x14ac:dyDescent="0.25">
      <c r="A63" s="14" t="s">
        <v>680</v>
      </c>
      <c r="B63" s="15" t="s">
        <v>17</v>
      </c>
      <c r="C63" s="15" t="s">
        <v>253</v>
      </c>
      <c r="D63" s="16" t="s">
        <v>681</v>
      </c>
      <c r="E63" s="14" t="s">
        <v>682</v>
      </c>
      <c r="F63" s="14"/>
      <c r="H63" s="14" t="s">
        <v>683</v>
      </c>
      <c r="J63" s="14" t="s">
        <v>645</v>
      </c>
      <c r="K63" s="13">
        <v>2</v>
      </c>
      <c r="M63" s="13">
        <v>370</v>
      </c>
      <c r="P63" s="13" t="s">
        <v>366</v>
      </c>
    </row>
    <row r="64" spans="1:16" x14ac:dyDescent="0.25">
      <c r="A64" s="14" t="s">
        <v>662</v>
      </c>
      <c r="B64" s="15" t="s">
        <v>17</v>
      </c>
      <c r="C64" s="15" t="s">
        <v>338</v>
      </c>
      <c r="D64" s="16" t="s">
        <v>663</v>
      </c>
      <c r="E64" s="14" t="s">
        <v>664</v>
      </c>
      <c r="F64" s="14"/>
      <c r="H64" s="14" t="s">
        <v>665</v>
      </c>
      <c r="J64" s="14" t="s">
        <v>666</v>
      </c>
      <c r="K64" s="13">
        <v>2</v>
      </c>
      <c r="M64" s="13">
        <v>450</v>
      </c>
      <c r="P64" s="13" t="s">
        <v>366</v>
      </c>
    </row>
    <row r="65" spans="1:16" x14ac:dyDescent="0.25">
      <c r="A65" s="14" t="s">
        <v>407</v>
      </c>
      <c r="B65" s="15" t="s">
        <v>19</v>
      </c>
      <c r="C65" s="15" t="s">
        <v>294</v>
      </c>
      <c r="D65" s="16" t="s">
        <v>408</v>
      </c>
      <c r="E65" s="14" t="s">
        <v>409</v>
      </c>
      <c r="F65" s="14"/>
      <c r="H65" s="14" t="s">
        <v>410</v>
      </c>
      <c r="J65" s="17" t="s">
        <v>406</v>
      </c>
      <c r="K65" s="13">
        <v>2</v>
      </c>
      <c r="M65" s="13">
        <f>380-150</f>
        <v>230</v>
      </c>
      <c r="P65" s="13" t="s">
        <v>366</v>
      </c>
    </row>
    <row r="66" spans="1:16" x14ac:dyDescent="0.25">
      <c r="A66" s="14" t="s">
        <v>591</v>
      </c>
      <c r="B66" s="15" t="s">
        <v>18</v>
      </c>
      <c r="C66" s="15" t="s">
        <v>16</v>
      </c>
      <c r="D66" s="16" t="s">
        <v>592</v>
      </c>
      <c r="E66" s="14" t="s">
        <v>593</v>
      </c>
      <c r="F66" s="14"/>
      <c r="G66" s="13" t="s">
        <v>393</v>
      </c>
      <c r="H66" s="14" t="s">
        <v>594</v>
      </c>
      <c r="J66" s="14" t="s">
        <v>543</v>
      </c>
      <c r="K66" s="13">
        <v>2</v>
      </c>
      <c r="M66" s="17">
        <v>450</v>
      </c>
      <c r="P66" s="13" t="s">
        <v>366</v>
      </c>
    </row>
    <row r="67" spans="1:16" x14ac:dyDescent="0.25">
      <c r="A67" s="14" t="s">
        <v>696</v>
      </c>
      <c r="B67" s="15" t="s">
        <v>22</v>
      </c>
      <c r="C67" s="15" t="s">
        <v>184</v>
      </c>
      <c r="D67" s="16" t="s">
        <v>697</v>
      </c>
      <c r="E67" s="14" t="s">
        <v>698</v>
      </c>
      <c r="F67" s="14"/>
      <c r="H67" s="14" t="s">
        <v>699</v>
      </c>
      <c r="J67" s="14" t="s">
        <v>645</v>
      </c>
      <c r="K67" s="13">
        <v>2</v>
      </c>
      <c r="M67" s="13">
        <v>370</v>
      </c>
      <c r="P67" s="13" t="s">
        <v>366</v>
      </c>
    </row>
    <row r="68" spans="1:16" x14ac:dyDescent="0.25">
      <c r="A68" s="14" t="s">
        <v>582</v>
      </c>
      <c r="B68" s="15" t="s">
        <v>17</v>
      </c>
      <c r="C68" s="15" t="s">
        <v>253</v>
      </c>
      <c r="D68" s="16" t="s">
        <v>583</v>
      </c>
      <c r="E68" s="14" t="s">
        <v>584</v>
      </c>
      <c r="F68" s="14"/>
      <c r="G68" s="13" t="s">
        <v>393</v>
      </c>
      <c r="H68" s="14" t="s">
        <v>585</v>
      </c>
      <c r="J68" s="14" t="s">
        <v>586</v>
      </c>
      <c r="K68" s="13">
        <v>2</v>
      </c>
      <c r="M68" s="17">
        <v>450</v>
      </c>
      <c r="P68" s="13" t="s">
        <v>366</v>
      </c>
    </row>
    <row r="69" spans="1:16" x14ac:dyDescent="0.25">
      <c r="A69" s="14" t="s">
        <v>595</v>
      </c>
      <c r="B69" s="15" t="s">
        <v>18</v>
      </c>
      <c r="C69" s="15" t="s">
        <v>16</v>
      </c>
      <c r="D69" s="16" t="s">
        <v>596</v>
      </c>
      <c r="E69" s="14" t="s">
        <v>597</v>
      </c>
      <c r="F69" s="14"/>
      <c r="H69" s="14" t="s">
        <v>598</v>
      </c>
      <c r="J69" s="14" t="s">
        <v>543</v>
      </c>
      <c r="K69" s="13">
        <v>2</v>
      </c>
      <c r="M69" s="13">
        <v>370</v>
      </c>
      <c r="P69" s="13" t="s">
        <v>366</v>
      </c>
    </row>
    <row r="70" spans="1:16" x14ac:dyDescent="0.25">
      <c r="A70" s="14" t="s">
        <v>462</v>
      </c>
      <c r="B70" s="15" t="s">
        <v>19</v>
      </c>
      <c r="C70" s="15" t="s">
        <v>243</v>
      </c>
      <c r="D70" s="16" t="s">
        <v>463</v>
      </c>
      <c r="E70" s="14" t="s">
        <v>464</v>
      </c>
      <c r="F70" s="14"/>
      <c r="H70" s="14" t="s">
        <v>465</v>
      </c>
      <c r="J70" s="17" t="s">
        <v>466</v>
      </c>
      <c r="K70" s="13">
        <v>2</v>
      </c>
      <c r="M70" s="13">
        <v>340</v>
      </c>
      <c r="P70" s="13" t="s">
        <v>366</v>
      </c>
    </row>
    <row r="71" spans="1:16" x14ac:dyDescent="0.25">
      <c r="A71" s="14" t="s">
        <v>438</v>
      </c>
      <c r="B71" s="15" t="s">
        <v>19</v>
      </c>
      <c r="C71" s="15" t="s">
        <v>263</v>
      </c>
      <c r="D71" s="16" t="s">
        <v>439</v>
      </c>
      <c r="E71" s="14" t="s">
        <v>440</v>
      </c>
      <c r="F71" s="14" t="s">
        <v>441</v>
      </c>
      <c r="H71" s="14" t="s">
        <v>442</v>
      </c>
      <c r="J71" s="14" t="s">
        <v>443</v>
      </c>
      <c r="K71" s="13">
        <v>2</v>
      </c>
      <c r="M71" s="13">
        <f>320*4+120-500</f>
        <v>900</v>
      </c>
      <c r="P71" s="13" t="s">
        <v>366</v>
      </c>
    </row>
    <row r="72" spans="1:16" x14ac:dyDescent="0.25">
      <c r="A72" s="14" t="s">
        <v>553</v>
      </c>
      <c r="B72" s="15" t="s">
        <v>19</v>
      </c>
      <c r="C72" s="15" t="s">
        <v>881</v>
      </c>
      <c r="D72" s="16" t="s">
        <v>554</v>
      </c>
      <c r="E72" s="14" t="s">
        <v>555</v>
      </c>
      <c r="F72" s="14"/>
      <c r="G72" s="13" t="s">
        <v>393</v>
      </c>
      <c r="H72" s="14" t="s">
        <v>556</v>
      </c>
      <c r="J72" s="14" t="s">
        <v>543</v>
      </c>
      <c r="K72" s="13">
        <v>2</v>
      </c>
      <c r="M72" s="17">
        <v>370</v>
      </c>
      <c r="P72" s="13" t="s">
        <v>366</v>
      </c>
    </row>
    <row r="73" spans="1:16" x14ac:dyDescent="0.25">
      <c r="A73" s="14" t="s">
        <v>775</v>
      </c>
      <c r="B73" s="15" t="s">
        <v>19</v>
      </c>
      <c r="C73" s="15" t="s">
        <v>261</v>
      </c>
      <c r="D73" s="16" t="s">
        <v>776</v>
      </c>
      <c r="E73" s="14" t="s">
        <v>777</v>
      </c>
      <c r="F73" s="14"/>
      <c r="H73" s="14" t="s">
        <v>778</v>
      </c>
      <c r="J73" s="14" t="s">
        <v>636</v>
      </c>
      <c r="K73" s="13">
        <v>3</v>
      </c>
      <c r="M73" s="13">
        <v>820</v>
      </c>
      <c r="P73" s="13" t="s">
        <v>366</v>
      </c>
    </row>
    <row r="74" spans="1:16" x14ac:dyDescent="0.25">
      <c r="A74" s="14" t="s">
        <v>587</v>
      </c>
      <c r="B74" s="15" t="s">
        <v>18</v>
      </c>
      <c r="C74" s="15" t="s">
        <v>16</v>
      </c>
      <c r="D74" s="16" t="s">
        <v>588</v>
      </c>
      <c r="E74" s="14" t="s">
        <v>589</v>
      </c>
      <c r="F74" s="14"/>
      <c r="H74" s="14" t="s">
        <v>590</v>
      </c>
      <c r="J74" s="14" t="s">
        <v>543</v>
      </c>
      <c r="K74" s="13">
        <v>2</v>
      </c>
      <c r="M74" s="13">
        <v>370</v>
      </c>
      <c r="P74" s="13" t="s">
        <v>366</v>
      </c>
    </row>
    <row r="75" spans="1:16" x14ac:dyDescent="0.25">
      <c r="A75" s="14" t="s">
        <v>599</v>
      </c>
      <c r="B75" s="15" t="s">
        <v>19</v>
      </c>
      <c r="C75" s="15" t="s">
        <v>225</v>
      </c>
      <c r="D75" s="16" t="s">
        <v>600</v>
      </c>
      <c r="E75" s="14" t="s">
        <v>601</v>
      </c>
      <c r="F75" s="14"/>
      <c r="H75" s="14" t="s">
        <v>602</v>
      </c>
      <c r="J75" s="14" t="s">
        <v>543</v>
      </c>
      <c r="K75" s="13">
        <v>2</v>
      </c>
      <c r="M75" s="13">
        <v>370</v>
      </c>
      <c r="P75" s="13" t="s">
        <v>366</v>
      </c>
    </row>
    <row r="76" spans="1:16" x14ac:dyDescent="0.25">
      <c r="A76" s="14" t="s">
        <v>574</v>
      </c>
      <c r="B76" s="15" t="s">
        <v>19</v>
      </c>
      <c r="C76" s="15" t="s">
        <v>260</v>
      </c>
      <c r="D76" s="16" t="s">
        <v>575</v>
      </c>
      <c r="E76" s="14" t="s">
        <v>576</v>
      </c>
      <c r="F76" s="14"/>
      <c r="G76" s="13" t="s">
        <v>393</v>
      </c>
      <c r="H76" s="14" t="s">
        <v>577</v>
      </c>
      <c r="J76" s="14" t="s">
        <v>543</v>
      </c>
      <c r="K76" s="13">
        <v>2</v>
      </c>
      <c r="M76" s="17">
        <v>370</v>
      </c>
      <c r="P76" s="13" t="s">
        <v>366</v>
      </c>
    </row>
    <row r="77" spans="1:16" x14ac:dyDescent="0.25">
      <c r="A77" s="14" t="s">
        <v>654</v>
      </c>
      <c r="B77" s="15" t="s">
        <v>19</v>
      </c>
      <c r="C77" s="15" t="s">
        <v>261</v>
      </c>
      <c r="D77" s="16" t="s">
        <v>655</v>
      </c>
      <c r="E77" s="14" t="s">
        <v>656</v>
      </c>
      <c r="F77" s="14"/>
      <c r="H77" s="14" t="s">
        <v>657</v>
      </c>
      <c r="J77" s="14" t="s">
        <v>586</v>
      </c>
      <c r="K77" s="13">
        <v>2</v>
      </c>
      <c r="M77" s="13">
        <v>370</v>
      </c>
      <c r="P77" s="13" t="s">
        <v>366</v>
      </c>
    </row>
    <row r="78" spans="1:16" x14ac:dyDescent="0.25">
      <c r="A78" s="14" t="s">
        <v>544</v>
      </c>
      <c r="B78" s="15" t="s">
        <v>17</v>
      </c>
      <c r="C78" s="15" t="s">
        <v>356</v>
      </c>
      <c r="D78" s="16" t="s">
        <v>545</v>
      </c>
      <c r="E78" s="14" t="s">
        <v>546</v>
      </c>
      <c r="F78" s="14"/>
      <c r="G78" s="13" t="s">
        <v>393</v>
      </c>
      <c r="H78" s="14" t="s">
        <v>547</v>
      </c>
      <c r="J78" s="14" t="s">
        <v>531</v>
      </c>
      <c r="K78" s="13">
        <v>2</v>
      </c>
      <c r="M78" s="17">
        <v>550</v>
      </c>
      <c r="P78" s="13" t="s">
        <v>366</v>
      </c>
    </row>
    <row r="79" spans="1:16" x14ac:dyDescent="0.25">
      <c r="A79" s="14" t="s">
        <v>527</v>
      </c>
      <c r="B79" s="15" t="s">
        <v>17</v>
      </c>
      <c r="C79" s="15" t="s">
        <v>356</v>
      </c>
      <c r="D79" s="16" t="s">
        <v>528</v>
      </c>
      <c r="E79" s="14" t="s">
        <v>529</v>
      </c>
      <c r="F79" s="14"/>
      <c r="G79" s="13" t="s">
        <v>393</v>
      </c>
      <c r="H79" s="14" t="s">
        <v>530</v>
      </c>
      <c r="J79" s="14" t="s">
        <v>531</v>
      </c>
      <c r="K79" s="13">
        <v>2</v>
      </c>
      <c r="M79" s="17">
        <v>250</v>
      </c>
      <c r="P79" s="13" t="s">
        <v>366</v>
      </c>
    </row>
    <row r="80" spans="1:16" x14ac:dyDescent="0.25">
      <c r="A80" s="14" t="s">
        <v>632</v>
      </c>
      <c r="B80" s="15" t="s">
        <v>18</v>
      </c>
      <c r="C80" s="15" t="s">
        <v>16</v>
      </c>
      <c r="D80" s="16" t="s">
        <v>633</v>
      </c>
      <c r="E80" s="14" t="s">
        <v>634</v>
      </c>
      <c r="F80" s="14"/>
      <c r="G80" s="13" t="s">
        <v>393</v>
      </c>
      <c r="H80" s="14" t="s">
        <v>635</v>
      </c>
      <c r="J80" s="14" t="s">
        <v>636</v>
      </c>
      <c r="K80" s="13">
        <v>2</v>
      </c>
      <c r="M80" s="17">
        <v>820</v>
      </c>
      <c r="P80" s="13" t="s">
        <v>366</v>
      </c>
    </row>
    <row r="81" spans="1:16" x14ac:dyDescent="0.25">
      <c r="A81" s="14" t="s">
        <v>467</v>
      </c>
      <c r="B81" s="15" t="s">
        <v>17</v>
      </c>
      <c r="C81" s="15" t="s">
        <v>151</v>
      </c>
      <c r="D81" s="16" t="s">
        <v>468</v>
      </c>
      <c r="E81" s="14" t="s">
        <v>469</v>
      </c>
      <c r="F81" s="14"/>
      <c r="G81" s="13" t="s">
        <v>393</v>
      </c>
      <c r="H81" s="14" t="s">
        <v>470</v>
      </c>
      <c r="J81" s="14" t="s">
        <v>471</v>
      </c>
      <c r="K81" s="13">
        <v>2</v>
      </c>
      <c r="M81" s="17">
        <v>455</v>
      </c>
      <c r="P81" s="13" t="s">
        <v>366</v>
      </c>
    </row>
    <row r="82" spans="1:16" x14ac:dyDescent="0.25">
      <c r="A82" s="14" t="s">
        <v>501</v>
      </c>
      <c r="B82" s="15" t="s">
        <v>26</v>
      </c>
      <c r="C82" s="15" t="s">
        <v>206</v>
      </c>
      <c r="D82" s="16" t="s">
        <v>502</v>
      </c>
      <c r="E82" s="14" t="s">
        <v>503</v>
      </c>
      <c r="F82" s="14"/>
      <c r="G82" s="13" t="s">
        <v>393</v>
      </c>
      <c r="H82" s="14" t="s">
        <v>504</v>
      </c>
      <c r="J82" s="14" t="s">
        <v>505</v>
      </c>
      <c r="K82" s="13">
        <v>2</v>
      </c>
      <c r="M82" s="17">
        <v>440</v>
      </c>
      <c r="P82" s="13" t="s">
        <v>366</v>
      </c>
    </row>
    <row r="83" spans="1:16" x14ac:dyDescent="0.25">
      <c r="A83" s="14" t="s">
        <v>516</v>
      </c>
      <c r="B83" s="15" t="s">
        <v>17</v>
      </c>
      <c r="C83" s="15" t="s">
        <v>207</v>
      </c>
      <c r="D83" s="16" t="s">
        <v>517</v>
      </c>
      <c r="E83" s="14" t="s">
        <v>518</v>
      </c>
      <c r="F83" s="14"/>
      <c r="H83" s="14" t="s">
        <v>519</v>
      </c>
      <c r="J83" s="17" t="s">
        <v>520</v>
      </c>
      <c r="K83" s="13">
        <v>2</v>
      </c>
      <c r="M83" s="13">
        <v>430</v>
      </c>
      <c r="P83" s="13" t="s">
        <v>366</v>
      </c>
    </row>
    <row r="84" spans="1:16" x14ac:dyDescent="0.25">
      <c r="A84" s="14" t="s">
        <v>506</v>
      </c>
      <c r="B84" s="15" t="s">
        <v>17</v>
      </c>
      <c r="C84" s="15" t="s">
        <v>877</v>
      </c>
      <c r="D84" s="16" t="s">
        <v>507</v>
      </c>
      <c r="E84" s="14" t="s">
        <v>508</v>
      </c>
      <c r="F84" s="14"/>
      <c r="H84" s="14" t="s">
        <v>509</v>
      </c>
      <c r="J84" s="17" t="s">
        <v>510</v>
      </c>
      <c r="K84" s="13">
        <v>2</v>
      </c>
      <c r="M84" s="13">
        <v>400</v>
      </c>
      <c r="P84" s="13" t="s">
        <v>366</v>
      </c>
    </row>
    <row r="85" spans="1:16" x14ac:dyDescent="0.25">
      <c r="A85" s="14" t="s">
        <v>396</v>
      </c>
      <c r="B85" s="15" t="s">
        <v>17</v>
      </c>
      <c r="C85" s="15" t="s">
        <v>338</v>
      </c>
      <c r="D85" s="16" t="s">
        <v>397</v>
      </c>
      <c r="E85" s="14" t="s">
        <v>398</v>
      </c>
      <c r="F85" s="14" t="s">
        <v>399</v>
      </c>
      <c r="H85" s="14" t="s">
        <v>400</v>
      </c>
      <c r="J85" s="17" t="s">
        <v>401</v>
      </c>
      <c r="K85" s="13">
        <v>2</v>
      </c>
      <c r="M85" s="13">
        <v>370</v>
      </c>
      <c r="P85" s="13" t="s">
        <v>366</v>
      </c>
    </row>
    <row r="86" spans="1:16" x14ac:dyDescent="0.25">
      <c r="A86" s="14" t="s">
        <v>751</v>
      </c>
      <c r="B86" s="15" t="s">
        <v>17</v>
      </c>
      <c r="C86" s="15" t="s">
        <v>255</v>
      </c>
      <c r="D86" s="16" t="s">
        <v>752</v>
      </c>
      <c r="E86" s="14" t="s">
        <v>753</v>
      </c>
      <c r="F86" s="14"/>
      <c r="G86" s="13" t="s">
        <v>393</v>
      </c>
      <c r="H86" s="14" t="s">
        <v>754</v>
      </c>
      <c r="J86" s="14" t="s">
        <v>586</v>
      </c>
      <c r="K86" s="13">
        <v>2</v>
      </c>
      <c r="M86" s="13">
        <v>370</v>
      </c>
      <c r="P86" s="13" t="s">
        <v>366</v>
      </c>
    </row>
    <row r="87" spans="1:16" x14ac:dyDescent="0.25">
      <c r="A87" s="14" t="s">
        <v>402</v>
      </c>
      <c r="B87" s="15" t="s">
        <v>17</v>
      </c>
      <c r="C87" s="15" t="s">
        <v>338</v>
      </c>
      <c r="D87" s="16" t="s">
        <v>403</v>
      </c>
      <c r="E87" s="14" t="s">
        <v>404</v>
      </c>
      <c r="F87" s="14"/>
      <c r="H87" s="14" t="s">
        <v>405</v>
      </c>
      <c r="J87" s="17" t="s">
        <v>406</v>
      </c>
      <c r="K87" s="13">
        <v>2</v>
      </c>
      <c r="M87" s="13">
        <v>400</v>
      </c>
      <c r="P87" s="13" t="s">
        <v>366</v>
      </c>
    </row>
    <row r="88" spans="1:16" x14ac:dyDescent="0.25">
      <c r="A88" s="14" t="s">
        <v>484</v>
      </c>
      <c r="B88" s="15" t="s">
        <v>22</v>
      </c>
      <c r="C88" s="15" t="s">
        <v>184</v>
      </c>
      <c r="D88" s="18" t="s">
        <v>485</v>
      </c>
      <c r="E88" s="14" t="s">
        <v>486</v>
      </c>
      <c r="F88" s="14" t="s">
        <v>487</v>
      </c>
      <c r="H88" s="14" t="s">
        <v>488</v>
      </c>
      <c r="J88" s="14" t="s">
        <v>489</v>
      </c>
      <c r="K88" s="13">
        <v>2</v>
      </c>
      <c r="M88" s="13">
        <v>510</v>
      </c>
      <c r="P88" s="13" t="s">
        <v>366</v>
      </c>
    </row>
    <row r="89" spans="1:16" x14ac:dyDescent="0.25">
      <c r="A89" s="14" t="s">
        <v>566</v>
      </c>
      <c r="B89" s="15" t="s">
        <v>22</v>
      </c>
      <c r="C89" s="15" t="s">
        <v>184</v>
      </c>
      <c r="D89" s="16" t="s">
        <v>567</v>
      </c>
      <c r="E89" s="14" t="s">
        <v>568</v>
      </c>
      <c r="F89" s="14"/>
      <c r="H89" s="14" t="s">
        <v>569</v>
      </c>
      <c r="J89" s="14" t="s">
        <v>543</v>
      </c>
      <c r="K89" s="13">
        <v>2</v>
      </c>
      <c r="M89" s="13">
        <v>370</v>
      </c>
      <c r="P89" s="13" t="s">
        <v>366</v>
      </c>
    </row>
    <row r="90" spans="1:16" x14ac:dyDescent="0.25">
      <c r="A90" s="14" t="s">
        <v>456</v>
      </c>
      <c r="B90" s="15" t="s">
        <v>223</v>
      </c>
      <c r="C90" s="15" t="s">
        <v>880</v>
      </c>
      <c r="D90" s="16" t="s">
        <v>457</v>
      </c>
      <c r="E90" s="14" t="s">
        <v>458</v>
      </c>
      <c r="F90" s="14" t="s">
        <v>459</v>
      </c>
      <c r="G90" s="13" t="s">
        <v>393</v>
      </c>
      <c r="H90" s="14" t="s">
        <v>460</v>
      </c>
      <c r="J90" s="17" t="s">
        <v>461</v>
      </c>
      <c r="K90" s="13">
        <v>2</v>
      </c>
      <c r="M90" s="17">
        <f>740-300</f>
        <v>440</v>
      </c>
      <c r="P90" s="13" t="s">
        <v>366</v>
      </c>
    </row>
    <row r="91" spans="1:16" x14ac:dyDescent="0.25">
      <c r="A91" s="14" t="s">
        <v>557</v>
      </c>
      <c r="B91" s="15" t="s">
        <v>223</v>
      </c>
      <c r="C91" s="15" t="s">
        <v>880</v>
      </c>
      <c r="D91" s="16" t="s">
        <v>558</v>
      </c>
      <c r="E91" s="14" t="s">
        <v>559</v>
      </c>
      <c r="F91" s="14"/>
      <c r="H91" s="14" t="s">
        <v>560</v>
      </c>
      <c r="J91" s="14" t="s">
        <v>543</v>
      </c>
      <c r="K91" s="13">
        <v>2</v>
      </c>
      <c r="M91" s="13">
        <v>450</v>
      </c>
      <c r="P91" s="13" t="s">
        <v>366</v>
      </c>
    </row>
    <row r="92" spans="1:16" x14ac:dyDescent="0.25">
      <c r="A92" s="14" t="s">
        <v>472</v>
      </c>
      <c r="B92" s="15" t="s">
        <v>37</v>
      </c>
      <c r="C92" s="15" t="s">
        <v>879</v>
      </c>
      <c r="D92" s="16" t="s">
        <v>473</v>
      </c>
      <c r="E92" s="14" t="s">
        <v>474</v>
      </c>
      <c r="F92" s="14" t="s">
        <v>475</v>
      </c>
      <c r="H92" s="14" t="s">
        <v>476</v>
      </c>
      <c r="J92" s="14" t="s">
        <v>477</v>
      </c>
      <c r="K92" s="13">
        <v>2</v>
      </c>
      <c r="M92" s="13">
        <v>670</v>
      </c>
      <c r="P92" s="13" t="s">
        <v>366</v>
      </c>
    </row>
    <row r="93" spans="1:16" x14ac:dyDescent="0.25">
      <c r="A93" s="14" t="s">
        <v>570</v>
      </c>
      <c r="B93" s="15" t="s">
        <v>37</v>
      </c>
      <c r="C93" s="15" t="s">
        <v>879</v>
      </c>
      <c r="D93" s="16" t="s">
        <v>571</v>
      </c>
      <c r="E93" s="14" t="s">
        <v>572</v>
      </c>
      <c r="F93" s="14"/>
      <c r="H93" s="14" t="s">
        <v>573</v>
      </c>
      <c r="J93" s="14" t="s">
        <v>543</v>
      </c>
      <c r="K93" s="13">
        <v>2</v>
      </c>
      <c r="M93" s="13">
        <f>2090-500</f>
        <v>1590</v>
      </c>
      <c r="P93" s="13" t="s">
        <v>366</v>
      </c>
    </row>
    <row r="94" spans="1:16" x14ac:dyDescent="0.25">
      <c r="A94" s="14" t="s">
        <v>389</v>
      </c>
      <c r="B94" s="15" t="s">
        <v>19</v>
      </c>
      <c r="C94" s="15" t="s">
        <v>261</v>
      </c>
      <c r="D94" s="16" t="s">
        <v>390</v>
      </c>
      <c r="E94" s="14" t="s">
        <v>391</v>
      </c>
      <c r="F94" s="14" t="s">
        <v>392</v>
      </c>
      <c r="G94" s="13" t="s">
        <v>393</v>
      </c>
      <c r="H94" s="14" t="s">
        <v>394</v>
      </c>
      <c r="J94" s="17" t="s">
        <v>395</v>
      </c>
      <c r="K94" s="13">
        <v>2</v>
      </c>
      <c r="M94" s="17">
        <v>460</v>
      </c>
      <c r="P94" s="13" t="s">
        <v>366</v>
      </c>
    </row>
    <row r="95" spans="1:16" x14ac:dyDescent="0.25">
      <c r="A95" s="14" t="s">
        <v>804</v>
      </c>
      <c r="B95" s="15" t="s">
        <v>17</v>
      </c>
      <c r="C95" s="15" t="s">
        <v>244</v>
      </c>
      <c r="D95" s="16" t="s">
        <v>805</v>
      </c>
      <c r="E95" s="14" t="s">
        <v>806</v>
      </c>
      <c r="F95" s="14"/>
      <c r="H95" s="14" t="s">
        <v>807</v>
      </c>
      <c r="J95" s="14" t="s">
        <v>666</v>
      </c>
      <c r="K95" s="13">
        <v>10</v>
      </c>
      <c r="M95" s="13">
        <v>450</v>
      </c>
      <c r="P95" s="13" t="s">
        <v>366</v>
      </c>
    </row>
    <row r="96" spans="1:16" x14ac:dyDescent="0.25">
      <c r="A96" s="14" t="s">
        <v>490</v>
      </c>
      <c r="B96" s="15" t="s">
        <v>17</v>
      </c>
      <c r="C96" s="15" t="s">
        <v>228</v>
      </c>
      <c r="D96" s="16" t="s">
        <v>491</v>
      </c>
      <c r="E96" s="14" t="s">
        <v>492</v>
      </c>
      <c r="F96" s="14"/>
      <c r="G96" s="13" t="s">
        <v>393</v>
      </c>
      <c r="H96" s="14" t="s">
        <v>493</v>
      </c>
      <c r="J96" s="14" t="s">
        <v>494</v>
      </c>
      <c r="K96" s="13">
        <v>2</v>
      </c>
      <c r="M96" s="13">
        <v>0</v>
      </c>
      <c r="P96" s="13" t="s">
        <v>366</v>
      </c>
    </row>
    <row r="97" spans="1:16" x14ac:dyDescent="0.25">
      <c r="A97" s="14" t="s">
        <v>743</v>
      </c>
      <c r="B97" s="15" t="s">
        <v>17</v>
      </c>
      <c r="C97" s="15" t="s">
        <v>151</v>
      </c>
      <c r="D97" s="16" t="s">
        <v>744</v>
      </c>
      <c r="E97" s="14" t="s">
        <v>745</v>
      </c>
      <c r="F97" s="14"/>
      <c r="G97" s="13" t="s">
        <v>393</v>
      </c>
      <c r="H97" s="14" t="s">
        <v>746</v>
      </c>
      <c r="J97" s="14" t="s">
        <v>645</v>
      </c>
      <c r="K97" s="13">
        <v>2</v>
      </c>
      <c r="M97" s="13">
        <v>370</v>
      </c>
      <c r="P97" s="13" t="s">
        <v>366</v>
      </c>
    </row>
    <row r="98" spans="1:16" x14ac:dyDescent="0.25">
      <c r="A98" s="14" t="s">
        <v>548</v>
      </c>
      <c r="B98" s="15" t="s">
        <v>18</v>
      </c>
      <c r="C98" s="15" t="s">
        <v>352</v>
      </c>
      <c r="D98" s="16" t="s">
        <v>549</v>
      </c>
      <c r="E98" s="14" t="s">
        <v>550</v>
      </c>
      <c r="F98" s="14"/>
      <c r="H98" s="14" t="s">
        <v>551</v>
      </c>
      <c r="J98" s="17" t="s">
        <v>552</v>
      </c>
      <c r="K98" s="13">
        <v>2</v>
      </c>
      <c r="M98" s="13">
        <v>0</v>
      </c>
      <c r="P98" s="13" t="s">
        <v>366</v>
      </c>
    </row>
    <row r="99" spans="1:16" x14ac:dyDescent="0.25">
      <c r="A99" s="14" t="s">
        <v>411</v>
      </c>
      <c r="B99" s="15" t="s">
        <v>18</v>
      </c>
      <c r="C99" s="15" t="s">
        <v>882</v>
      </c>
      <c r="D99" s="16" t="s">
        <v>412</v>
      </c>
      <c r="E99" s="14" t="s">
        <v>413</v>
      </c>
      <c r="F99" s="14"/>
      <c r="G99" s="13" t="s">
        <v>393</v>
      </c>
      <c r="H99" s="14" t="s">
        <v>414</v>
      </c>
      <c r="J99" s="17" t="s">
        <v>415</v>
      </c>
      <c r="K99" s="13">
        <v>2</v>
      </c>
      <c r="M99" s="17">
        <f>320+30+320+60-200</f>
        <v>530</v>
      </c>
      <c r="P99" s="13" t="s">
        <v>366</v>
      </c>
    </row>
    <row r="100" spans="1:16" x14ac:dyDescent="0.25">
      <c r="A100" s="14" t="s">
        <v>383</v>
      </c>
      <c r="B100" s="15" t="s">
        <v>29</v>
      </c>
      <c r="C100" s="15" t="s">
        <v>883</v>
      </c>
      <c r="D100" s="16" t="s">
        <v>384</v>
      </c>
      <c r="E100" s="14" t="s">
        <v>385</v>
      </c>
      <c r="F100" s="14" t="s">
        <v>386</v>
      </c>
      <c r="H100" s="14" t="s">
        <v>387</v>
      </c>
      <c r="J100" s="17" t="s">
        <v>388</v>
      </c>
      <c r="K100" s="13">
        <v>2</v>
      </c>
      <c r="M100" s="13">
        <f>740-200</f>
        <v>540</v>
      </c>
      <c r="P100" s="13" t="s">
        <v>366</v>
      </c>
    </row>
    <row r="101" spans="1:16" x14ac:dyDescent="0.25">
      <c r="A101" s="14" t="s">
        <v>495</v>
      </c>
      <c r="B101" s="15" t="s">
        <v>26</v>
      </c>
      <c r="C101" s="15" t="s">
        <v>169</v>
      </c>
      <c r="D101" s="16" t="s">
        <v>496</v>
      </c>
      <c r="E101" s="14" t="s">
        <v>497</v>
      </c>
      <c r="F101" s="14" t="s">
        <v>498</v>
      </c>
      <c r="H101" s="14" t="s">
        <v>499</v>
      </c>
      <c r="J101" s="17" t="s">
        <v>500</v>
      </c>
      <c r="K101" s="13">
        <v>2</v>
      </c>
      <c r="M101" s="13">
        <v>470</v>
      </c>
      <c r="P101" s="13" t="s">
        <v>366</v>
      </c>
    </row>
    <row r="102" spans="1:16" x14ac:dyDescent="0.3">
      <c r="A102" s="14" t="s">
        <v>421</v>
      </c>
      <c r="B102" s="15" t="s">
        <v>299</v>
      </c>
      <c r="C102" s="20" t="s">
        <v>299</v>
      </c>
      <c r="D102" s="18" t="s">
        <v>422</v>
      </c>
      <c r="E102" s="14" t="s">
        <v>423</v>
      </c>
      <c r="F102" s="14" t="s">
        <v>424</v>
      </c>
      <c r="H102" s="14" t="s">
        <v>425</v>
      </c>
      <c r="J102" s="14" t="s">
        <v>426</v>
      </c>
      <c r="K102" s="13">
        <v>2</v>
      </c>
      <c r="M102" s="13">
        <v>415</v>
      </c>
      <c r="P102" s="13" t="s">
        <v>366</v>
      </c>
    </row>
    <row r="103" spans="1:16" x14ac:dyDescent="0.25">
      <c r="A103" s="14" t="s">
        <v>444</v>
      </c>
      <c r="B103" s="15" t="s">
        <v>19</v>
      </c>
      <c r="C103" s="15" t="s">
        <v>72</v>
      </c>
      <c r="D103" s="16" t="s">
        <v>445</v>
      </c>
      <c r="E103" s="14" t="s">
        <v>446</v>
      </c>
      <c r="F103" s="14" t="s">
        <v>447</v>
      </c>
      <c r="G103" s="13" t="s">
        <v>393</v>
      </c>
      <c r="H103" s="14" t="s">
        <v>448</v>
      </c>
      <c r="J103" s="14" t="s">
        <v>449</v>
      </c>
      <c r="K103" s="13">
        <v>2</v>
      </c>
      <c r="M103" s="17">
        <v>590</v>
      </c>
      <c r="P103" s="13" t="s">
        <v>366</v>
      </c>
    </row>
    <row r="104" spans="1:16" x14ac:dyDescent="0.25">
      <c r="A104" s="14" t="s">
        <v>478</v>
      </c>
      <c r="B104" s="15" t="s">
        <v>18</v>
      </c>
      <c r="C104" s="15" t="s">
        <v>16</v>
      </c>
      <c r="D104" s="16" t="s">
        <v>479</v>
      </c>
      <c r="E104" s="14" t="s">
        <v>480</v>
      </c>
      <c r="F104" s="14" t="s">
        <v>481</v>
      </c>
      <c r="G104" s="13" t="s">
        <v>393</v>
      </c>
      <c r="H104" s="14" t="s">
        <v>482</v>
      </c>
      <c r="J104" s="14" t="s">
        <v>483</v>
      </c>
      <c r="K104" s="13">
        <v>2</v>
      </c>
      <c r="M104" s="13">
        <v>350</v>
      </c>
      <c r="P104" s="13" t="s">
        <v>366</v>
      </c>
    </row>
    <row r="105" spans="1:16" x14ac:dyDescent="0.25">
      <c r="A105" s="14" t="s">
        <v>521</v>
      </c>
      <c r="B105" s="15" t="s">
        <v>22</v>
      </c>
      <c r="C105" s="15" t="s">
        <v>167</v>
      </c>
      <c r="D105" s="16" t="s">
        <v>522</v>
      </c>
      <c r="E105" s="14" t="s">
        <v>523</v>
      </c>
      <c r="F105" s="14" t="s">
        <v>524</v>
      </c>
      <c r="G105" s="13" t="s">
        <v>393</v>
      </c>
      <c r="H105" s="14" t="s">
        <v>525</v>
      </c>
      <c r="J105" s="17" t="s">
        <v>526</v>
      </c>
      <c r="K105" s="13">
        <v>2</v>
      </c>
      <c r="M105" s="13">
        <v>240</v>
      </c>
      <c r="P105" s="13" t="s">
        <v>366</v>
      </c>
    </row>
    <row r="106" spans="1:16" x14ac:dyDescent="0.25">
      <c r="A106" s="14" t="s">
        <v>532</v>
      </c>
      <c r="B106" s="15" t="s">
        <v>17</v>
      </c>
      <c r="C106" s="15" t="s">
        <v>357</v>
      </c>
      <c r="D106" s="16" t="s">
        <v>533</v>
      </c>
      <c r="E106" s="14" t="s">
        <v>534</v>
      </c>
      <c r="F106" s="14" t="s">
        <v>535</v>
      </c>
      <c r="G106" s="13" t="s">
        <v>393</v>
      </c>
      <c r="H106" s="14" t="s">
        <v>536</v>
      </c>
      <c r="J106" s="17" t="s">
        <v>537</v>
      </c>
      <c r="K106" s="13">
        <v>2</v>
      </c>
      <c r="M106" s="13">
        <f>850+320-500</f>
        <v>670</v>
      </c>
      <c r="P106" s="13" t="s">
        <v>366</v>
      </c>
    </row>
    <row r="107" spans="1:16" x14ac:dyDescent="0.3">
      <c r="A107" s="14" t="s">
        <v>416</v>
      </c>
      <c r="B107" s="15" t="s">
        <v>21</v>
      </c>
      <c r="C107" s="20" t="s">
        <v>21</v>
      </c>
      <c r="D107" s="16" t="s">
        <v>417</v>
      </c>
      <c r="E107" s="14" t="s">
        <v>418</v>
      </c>
      <c r="F107" s="14"/>
      <c r="H107" s="14" t="s">
        <v>419</v>
      </c>
      <c r="J107" s="14" t="s">
        <v>420</v>
      </c>
      <c r="K107" s="13">
        <v>2</v>
      </c>
      <c r="M107" s="13">
        <v>80</v>
      </c>
      <c r="P107" s="13" t="s">
        <v>366</v>
      </c>
    </row>
    <row r="108" spans="1:16" x14ac:dyDescent="0.25">
      <c r="A108" s="14" t="s">
        <v>578</v>
      </c>
      <c r="B108" s="15" t="s">
        <v>17</v>
      </c>
      <c r="C108" s="15" t="s">
        <v>255</v>
      </c>
      <c r="D108" s="16" t="s">
        <v>579</v>
      </c>
      <c r="E108" s="14" t="s">
        <v>580</v>
      </c>
      <c r="F108" s="14"/>
      <c r="H108" s="14" t="s">
        <v>581</v>
      </c>
      <c r="J108" s="14" t="s">
        <v>543</v>
      </c>
      <c r="K108" s="13">
        <v>2</v>
      </c>
      <c r="M108" s="13">
        <v>450</v>
      </c>
      <c r="P108" s="13" t="s">
        <v>366</v>
      </c>
    </row>
    <row r="109" spans="1:16" x14ac:dyDescent="0.25">
      <c r="A109" s="14" t="s">
        <v>561</v>
      </c>
      <c r="B109" s="15" t="s">
        <v>28</v>
      </c>
      <c r="C109" s="15" t="s">
        <v>143</v>
      </c>
      <c r="D109" s="16" t="s">
        <v>562</v>
      </c>
      <c r="E109" s="14" t="s">
        <v>563</v>
      </c>
      <c r="F109" s="14"/>
      <c r="G109" s="13" t="s">
        <v>393</v>
      </c>
      <c r="H109" s="14" t="s">
        <v>564</v>
      </c>
      <c r="J109" s="14" t="s">
        <v>565</v>
      </c>
      <c r="K109" s="13">
        <v>2</v>
      </c>
      <c r="M109" s="13">
        <f>780+400-500</f>
        <v>680</v>
      </c>
      <c r="P109" s="13" t="s">
        <v>366</v>
      </c>
    </row>
  </sheetData>
  <sheetProtection insertRows="0"/>
  <autoFilter ref="A1:Q109"/>
  <dataConsolidate link="1"/>
  <phoneticPr fontId="1" type="noConversion"/>
  <pageMargins left="0.7" right="0.7" top="0.75" bottom="0.75" header="0.3" footer="0.3"/>
  <pageSetup orientation="portrait" r:id="rId1"/>
  <ignoredErrors>
    <ignoredError sqref="E2:F10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G1" zoomScale="70" zoomScaleNormal="70" workbookViewId="0">
      <selection activeCell="Z10" sqref="Z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"/>
  <sheetViews>
    <sheetView workbookViewId="0">
      <selection activeCell="A2" sqref="A2:P4"/>
    </sheetView>
  </sheetViews>
  <sheetFormatPr defaultRowHeight="15" x14ac:dyDescent="0.25"/>
  <cols>
    <col min="1" max="1" width="17.42578125" style="9" bestFit="1" customWidth="1"/>
    <col min="2" max="2" width="32.42578125" style="9" customWidth="1"/>
    <col min="3" max="3" width="18.85546875" style="9" customWidth="1"/>
    <col min="4" max="4" width="16.85546875" style="9" customWidth="1"/>
    <col min="5" max="6" width="11" style="9" bestFit="1" customWidth="1"/>
    <col min="7" max="16384" width="9.140625" style="9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9" t="s">
        <v>375</v>
      </c>
      <c r="B2" s="9" t="s">
        <v>382</v>
      </c>
      <c r="C2" s="9" t="s">
        <v>17</v>
      </c>
      <c r="D2" s="9" t="s">
        <v>228</v>
      </c>
      <c r="E2" s="9">
        <v>1001452434</v>
      </c>
      <c r="F2" s="9">
        <v>1070844915</v>
      </c>
      <c r="H2" s="9" t="s">
        <v>374</v>
      </c>
      <c r="M2" s="9">
        <v>600</v>
      </c>
      <c r="P2" t="s">
        <v>366</v>
      </c>
    </row>
    <row r="3" spans="1:17" x14ac:dyDescent="0.25">
      <c r="A3" s="9" t="s">
        <v>377</v>
      </c>
      <c r="B3" s="9" t="s">
        <v>378</v>
      </c>
      <c r="C3" s="9" t="s">
        <v>32</v>
      </c>
      <c r="D3" s="9" t="s">
        <v>373</v>
      </c>
      <c r="E3" s="9">
        <v>1224152935</v>
      </c>
      <c r="F3" s="9">
        <v>1070254182</v>
      </c>
      <c r="H3" s="9" t="s">
        <v>376</v>
      </c>
      <c r="M3" s="9">
        <v>460</v>
      </c>
      <c r="P3" t="s">
        <v>366</v>
      </c>
    </row>
    <row r="4" spans="1:17" x14ac:dyDescent="0.25">
      <c r="A4" s="9" t="s">
        <v>380</v>
      </c>
      <c r="B4" s="9" t="s">
        <v>381</v>
      </c>
      <c r="C4" s="9" t="s">
        <v>17</v>
      </c>
      <c r="D4" s="9" t="s">
        <v>255</v>
      </c>
      <c r="E4" s="9">
        <v>1099421228</v>
      </c>
      <c r="H4" s="9" t="s">
        <v>379</v>
      </c>
      <c r="M4" s="9">
        <v>400</v>
      </c>
      <c r="P4" t="s">
        <v>366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OO7</cp:lastModifiedBy>
  <cp:lastPrinted>2021-10-28T21:21:15Z</cp:lastPrinted>
  <dcterms:created xsi:type="dcterms:W3CDTF">2020-04-21T12:00:06Z</dcterms:created>
  <dcterms:modified xsi:type="dcterms:W3CDTF">2025-06-25T02:35:27Z</dcterms:modified>
</cp:coreProperties>
</file>