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48E489F9-B2F2-4B14-B16B-4600F73DA7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Sheet1!$A$1:$Q$56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5" i="1" l="1"/>
  <c r="M49" i="1"/>
  <c r="M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<sst xmlns="http://schemas.openxmlformats.org/spreadsheetml/2006/main" count="875" uniqueCount="646">
  <si>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</si>
  <si>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</si>
  <si>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</si>
  <si>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</si>
  <si>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</si>
  <si>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</si>
  <si>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</si>
  <si>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</si>
  <si>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</si>
  <si>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</si>
  <si>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</si>
  <si>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</si>
  <si>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</si>
  <si>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</si>
  <si>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</si>
  <si>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</si>
  <si>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</si>
  <si>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</si>
  <si>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</si>
  <si>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</si>
  <si>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</si>
  <si>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</si>
  <si>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</si>
  <si>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</si>
  <si>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</si>
  <si>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</si>
  <si>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</si>
  <si>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</si>
  <si>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</si>
  <si>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</si>
  <si>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</si>
  <si>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</si>
  <si>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</si>
  <si>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</si>
  <si>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</si>
  <si>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</si>
  <si>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</si>
  <si>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</si>
  <si>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</si>
  <si>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</si>
  <si>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</si>
  <si>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</si>
  <si>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</si>
  <si>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</si>
  <si>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</si>
  <si>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</si>
  <si>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</si>
  <si>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</si>
  <si>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</si>
  <si>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</si>
  <si>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</si>
  <si>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</si>
  <si>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</si>
  <si>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</si>
  <si>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</si>
  <si>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</si>
  <si>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</si>
  <si>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</si>
  <si>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</si>
  <si>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</si>
  <si>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</si>
  <si>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</si>
  <si>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</si>
  <si>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</si>
  <si>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</si>
  <si>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</si>
  <si>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</si>
  <si>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</si>
  <si>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</si>
  <si>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</si>
  <si>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</si>
  <si>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</si>
  <si>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</si>
  <si>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</si>
  <si>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</si>
  <si>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</si>
  <si>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</si>
  <si>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</si>
  <si>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</si>
  <si>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</si>
  <si>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</si>
  <si>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</si>
  <si>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</si>
  <si>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</si>
  <si>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</si>
  <si>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</si>
  <si>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</si>
  <si>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</si>
  <si>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</si>
  <si>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</si>
  <si>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</si>
  <si>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</si>
  <si>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</si>
  <si>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</si>
  <si>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</si>
  <si>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</si>
  <si>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</si>
  <si>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</si>
  <si>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</si>
  <si>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</si>
  <si>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</si>
  <si>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</si>
  <si>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</si>
  <si>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</si>
  <si>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</si>
  <si>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</si>
  <si>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</si>
  <si>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</si>
  <si>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</si>
  <si>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</si>
  <si>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</si>
  <si>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</si>
  <si>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</si>
  <si>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</si>
  <si>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</si>
  <si>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</si>
  <si>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</si>
  <si>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</si>
  <si>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</si>
  <si>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</si>
  <si>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</si>
  <si>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</si>
  <si>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</si>
  <si>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</si>
  <si>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</si>
  <si>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</si>
  <si>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</si>
  <si>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</si>
  <si>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</si>
  <si>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</si>
  <si>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</si>
  <si>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</si>
  <si>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</si>
  <si>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</si>
  <si>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</si>
  <si>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</si>
  <si>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</si>
  <si>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</si>
  <si>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</si>
  <si>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</si>
  <si>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</si>
  <si>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</si>
  <si>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</si>
  <si>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</si>
  <si>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</si>
  <si>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</si>
  <si>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</si>
  <si>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</si>
  <si>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</si>
  <si>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</si>
  <si>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</si>
  <si>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</si>
  <si>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</si>
  <si>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</si>
  <si>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</si>
  <si>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</si>
  <si>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</si>
  <si>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</si>
  <si>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</si>
  <si>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</si>
  <si>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</si>
  <si>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</si>
  <si>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</si>
  <si>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</si>
  <si>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</si>
  <si>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</si>
  <si>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</si>
  <si>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</si>
  <si>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</si>
  <si>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</si>
  <si>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</si>
  <si>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</si>
  <si>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</si>
  <si>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</si>
  <si>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</si>
  <si>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</si>
  <si>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</si>
  <si>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</si>
  <si>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</si>
  <si>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</si>
  <si>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</si>
  <si>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</si>
  <si>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</si>
  <si>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</si>
  <si>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</si>
  <si>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</si>
  <si>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</si>
  <si>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</si>
  <si>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</si>
  <si>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</si>
  <si>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</si>
  <si>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</si>
  <si>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</si>
  <si>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</si>
  <si>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</si>
  <si>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</si>
  <si>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</si>
  <si>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</si>
  <si>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</si>
  <si>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</si>
  <si>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</si>
  <si>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</si>
  <si>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</si>
  <si>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</si>
  <si>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</si>
  <si>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</si>
  <si>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</si>
  <si>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</si>
  <si>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</si>
  <si>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</si>
  <si>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</si>
  <si>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</si>
  <si>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</si>
  <si>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</si>
  <si>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</si>
  <si>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</si>
  <si>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</si>
  <si>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</si>
  <si>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</si>
  <si>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</si>
  <si>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</si>
  <si>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</si>
  <si>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</si>
  <si>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</si>
  <si>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</si>
  <si>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</si>
  <si>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</si>
  <si>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</si>
  <si>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</si>
  <si>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</si>
  <si>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</si>
  <si>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</si>
  <si>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</si>
  <si>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</si>
  <si>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</si>
  <si>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</si>
  <si>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</si>
  <si>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</si>
  <si>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</si>
  <si>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</si>
  <si>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</si>
  <si>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</si>
  <si>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</si>
  <si>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</si>
  <si>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</si>
  <si>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</si>
  <si>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</si>
  <si>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</si>
  <si>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</si>
  <si>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</si>
  <si>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</si>
  <si>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</si>
  <si>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</si>
  <si>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</si>
  <si>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</si>
  <si>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</si>
  <si>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</si>
  <si>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</si>
  <si>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</si>
  <si>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</si>
  <si>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</si>
  <si>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</si>
  <si>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</si>
  <si>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</si>
  <si>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</si>
  <si>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</si>
  <si>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</si>
  <si>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</si>
  <si>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</si>
  <si>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</si>
  <si>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</si>
  <si>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</si>
  <si>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</si>
  <si>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</si>
  <si>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</si>
  <si>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</si>
  <si>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</si>
  <si>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</si>
  <si>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</si>
  <si>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</si>
  <si>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</si>
  <si>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</si>
  <si>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</si>
  <si>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</si>
  <si>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</si>
  <si>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</si>
  <si>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</si>
  <si>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</si>
  <si>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</si>
  <si>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</si>
  <si>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</si>
  <si>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</si>
  <si>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</si>
  <si>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</si>
  <si>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</si>
  <si>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</si>
  <si>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</si>
  <si>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</si>
  <si>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</si>
  <si>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</si>
  <si>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</si>
  <si>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</si>
  <si>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</si>
  <si>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</si>
  <si>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</si>
  <si>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</si>
  <si>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</si>
  <si>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</si>
  <si>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</si>
  <si>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</si>
  <si>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</si>
  <si>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</si>
  <si>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</si>
  <si>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</si>
  <si>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</si>
  <si>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</si>
  <si>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</si>
  <si>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</si>
  <si>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</si>
  <si>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</si>
  <si>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</si>
  <si>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</si>
  <si>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</si>
  <si>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</si>
  <si>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</si>
  <si>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</si>
  <si>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</si>
  <si>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</si>
  <si>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</si>
  <si>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</si>
  <si>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</si>
  <si>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</si>
  <si>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</si>
  <si>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</si>
  <si>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</si>
  <si>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</si>
  <si>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</si>
  <si>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</si>
  <si>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</si>
  <si>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</si>
  <si>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</si>
  <si>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</si>
  <si>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</si>
  <si>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</si>
  <si>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</si>
  <si>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</si>
  <si>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</si>
  <si>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</si>
  <si>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</si>
  <si>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</si>
  <si>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</si>
  <si>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</si>
  <si>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</si>
  <si>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</si>
  <si>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</si>
  <si>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</si>
  <si>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</si>
  <si>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</si>
  <si>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</si>
  <si>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</si>
  <si>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</si>
  <si>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</si>
  <si>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</si>
  <si>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</si>
  <si>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</si>
  <si>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</si>
  <si>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</si>
  <si>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</si>
  <si>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</si>
  <si>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</si>
  <si>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</si>
  <si>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</si>
  <si>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</si>
  <si>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</t>
  </si>
  <si>
    <t>ماسك مصحف مطلي بالذهب</t>
  </si>
  <si>
    <t>ماسك مصحف</t>
  </si>
  <si>
    <t>ماسك مصحف مطلي فضه</t>
  </si>
  <si>
    <t xml:space="preserve">ماسك مصحف </t>
  </si>
  <si>
    <t xml:space="preserve">2 ماسك مطلي فضه </t>
  </si>
  <si>
    <t xml:space="preserve">اسوره جلد اسود </t>
  </si>
  <si>
    <t xml:space="preserve">ولاعه </t>
  </si>
  <si>
    <t xml:space="preserve">مريم عيد </t>
  </si>
  <si>
    <t>10 مكرر عباس رياض  العمده الكوم الاخضر الهرم الجيزه</t>
  </si>
  <si>
    <t>01151749100</t>
  </si>
  <si>
    <t>01080615291</t>
  </si>
  <si>
    <t>JA22/1</t>
  </si>
  <si>
    <t xml:space="preserve">اسوره جلد فضي </t>
  </si>
  <si>
    <t>محمود عبد الحميد ا</t>
  </si>
  <si>
    <t>دمياط عزبة البرج شارع الإستاد فوق فرن الاسطى</t>
  </si>
  <si>
    <t>01201132428</t>
  </si>
  <si>
    <t>JA22/2</t>
  </si>
  <si>
    <t xml:space="preserve">زياد سعيد خضر </t>
  </si>
  <si>
    <t xml:space="preserve">  ا6كتوبر ميدان الحصري عند العبد برج دال الدور الخاس شقه تلاته </t>
  </si>
  <si>
    <t>01016225383</t>
  </si>
  <si>
    <t>JA22/3</t>
  </si>
  <si>
    <t>سلسله رجالي حفر</t>
  </si>
  <si>
    <t>ريم سمير</t>
  </si>
  <si>
    <t xml:space="preserve">ههيا الشرقيه شارع خالد بن وليد </t>
  </si>
  <si>
    <t>01142551623</t>
  </si>
  <si>
    <t>JA22/4</t>
  </si>
  <si>
    <t xml:space="preserve">اسورتين </t>
  </si>
  <si>
    <t>خلود مصطفي محمد</t>
  </si>
  <si>
    <t>اسكندريه العامريه قريه احمد عرابي مدخل بنزينه التعاون بجوار مسجد 46</t>
  </si>
  <si>
    <t>01285951668</t>
  </si>
  <si>
    <t>JA22/5</t>
  </si>
  <si>
    <t>صفوان غزوان فيصل</t>
  </si>
  <si>
    <t>محافظه الغربيه طنطا شارع الجمهوريه مع شارع سعيد عند البوسطه امام مغسله الخطيب عماره رقم 20</t>
  </si>
  <si>
    <t>01558911267</t>
  </si>
  <si>
    <t>JA22/6</t>
  </si>
  <si>
    <t xml:space="preserve">بريسليت جلد اسود </t>
  </si>
  <si>
    <t>منال الشيمي</t>
  </si>
  <si>
    <t>الرحاب فيلا ٤١/٣ شارع مصطفي محمود منطقه ٢ فيلات</t>
  </si>
  <si>
    <t>01282550067</t>
  </si>
  <si>
    <t>JA22/7</t>
  </si>
  <si>
    <t>محمد يوسف</t>
  </si>
  <si>
    <t>شركة جاسكو مبنى ناتا اخر شارع مجمع البنوك  التجمع الخامس</t>
  </si>
  <si>
    <t>01115009888</t>
  </si>
  <si>
    <t>JA22/8</t>
  </si>
  <si>
    <t xml:space="preserve">ماسك مصحف اسم محمد فضي </t>
  </si>
  <si>
    <t>سلمي محمد</t>
  </si>
  <si>
    <t>محافظه القاهره في حدائق الزيتون شارع الكافور عماره26 الدور ال 13</t>
  </si>
  <si>
    <t>01201179743</t>
  </si>
  <si>
    <t>01148797109</t>
  </si>
  <si>
    <t>JA22/9</t>
  </si>
  <si>
    <t xml:space="preserve">اساور  </t>
  </si>
  <si>
    <t xml:space="preserve">مها طاهر </t>
  </si>
  <si>
    <t xml:space="preserve"> المحافظة : الدقهلية - المنصورة  العنوان : ٣٥ شارع الشهيد محمد مصطفى السبع توريل القديمة .. تخش الشارع بتاع بيت المحافظ .. الشارع اللي على ناصيته بنك قناة السويس .. ٣ عمارة على ايدك الشمال فوق مشاوي هادي الدور الاول علوي شقة ٤ على ايدك الشمال</t>
  </si>
  <si>
    <t>01008712152</t>
  </si>
  <si>
    <t>01063848411</t>
  </si>
  <si>
    <t>JA22/10</t>
  </si>
  <si>
    <t xml:space="preserve">3ماسك مصحف مطلي فضه </t>
  </si>
  <si>
    <t xml:space="preserve">يارا عبدالله انور </t>
  </si>
  <si>
    <t>الشرقيه _بلبيس _ الكتيبه _ نزله ابو باشا</t>
  </si>
  <si>
    <t>01050450326</t>
  </si>
  <si>
    <t>01285281261</t>
  </si>
  <si>
    <t>JA22/11</t>
  </si>
  <si>
    <t>بريسلت جلد فضي</t>
  </si>
  <si>
    <t>محمد محمود</t>
  </si>
  <si>
    <t xml:space="preserve">8 شارع علي حربي في صفط اللبن الجيزه </t>
  </si>
  <si>
    <t>01125105033</t>
  </si>
  <si>
    <t>JA22/12</t>
  </si>
  <si>
    <t>بريسلت جلد اسود</t>
  </si>
  <si>
    <t>عبيدة أسامة</t>
  </si>
  <si>
    <t xml:space="preserve">الجيزة ٦ أكتوبر حي تالت شارع ٣٢ عمارة ٨٧٨ </t>
  </si>
  <si>
    <t>01064154730</t>
  </si>
  <si>
    <t>JA22/13</t>
  </si>
  <si>
    <t xml:space="preserve">انسيال عيون حفر حريمي </t>
  </si>
  <si>
    <t xml:space="preserve">جودي </t>
  </si>
  <si>
    <t xml:space="preserve"> المحفظه لقاهره  كمبوند هايد بارك ڤيلا 2d/4 كلستر5</t>
  </si>
  <si>
    <t>01093917770</t>
  </si>
  <si>
    <t>JA22/14</t>
  </si>
  <si>
    <t>4 انسيال</t>
  </si>
  <si>
    <t xml:space="preserve">الاء امين </t>
  </si>
  <si>
    <t xml:space="preserve"> الشروق القاهره المنطقه التاسعه  المحاوله الرابعه عماره ٤٣ </t>
  </si>
  <si>
    <t>01044654464</t>
  </si>
  <si>
    <t>JA22/15</t>
  </si>
  <si>
    <t>نوران</t>
  </si>
  <si>
    <t xml:space="preserve">العنوان بورسعيد منطقة ال٥٠٠٠ صيدلية الاء عامر أمام مسجد البغدادي </t>
  </si>
  <si>
    <t>01090723545</t>
  </si>
  <si>
    <t>JA22/16</t>
  </si>
  <si>
    <t xml:space="preserve">1 ماسك مطلي فضه </t>
  </si>
  <si>
    <t>جويس</t>
  </si>
  <si>
    <t>برج الشروق شارع عزت كوردي الجبالي فالاباصيري بني سويف</t>
  </si>
  <si>
    <t>01210048289</t>
  </si>
  <si>
    <t>JA22/17</t>
  </si>
  <si>
    <t xml:space="preserve">سلسله ثري دي بلاتنيوم </t>
  </si>
  <si>
    <t>يمني فرج</t>
  </si>
  <si>
    <t>منطقة المستثمرين الجنوبية شارع الجزيرة كومبوند مجموعة شركات درة اول يمين بعد كونكورد بلازا مول شارع التسعين التجمع الخامس فيلا ٣٠٤</t>
  </si>
  <si>
    <t>01001101012</t>
  </si>
  <si>
    <t>JA22/18</t>
  </si>
  <si>
    <t xml:space="preserve">3 ماسك مطلي فضه </t>
  </si>
  <si>
    <t>Karin kamel</t>
  </si>
  <si>
    <t>القاهره mountain view giza platue في نيو جيزه  G15</t>
  </si>
  <si>
    <t>01286173237</t>
  </si>
  <si>
    <t>JA22/19</t>
  </si>
  <si>
    <t>1 قلب مغناطيس + ميداليه</t>
  </si>
  <si>
    <t>هدي ياسر الدعباس</t>
  </si>
  <si>
    <t xml:space="preserve"> الغربيه زفتي  انا عوزه الصبح يعني ع الساعه ١٠ ونص كده</t>
  </si>
  <si>
    <t xml:space="preserve">01102071072 </t>
  </si>
  <si>
    <t>JA22/20</t>
  </si>
  <si>
    <t xml:space="preserve">دبله اسود </t>
  </si>
  <si>
    <t>مريم خليل</t>
  </si>
  <si>
    <t>٦ اكتوبر محور جمال عبد الناصر طيبة جاردنز بلوك ٢٦ عمارة ٣ شقة ٦</t>
  </si>
  <si>
    <t>01222426432</t>
  </si>
  <si>
    <t>JA22/21</t>
  </si>
  <si>
    <t xml:space="preserve">4 ماسك مطلي فضه </t>
  </si>
  <si>
    <t xml:space="preserve">محمود علي </t>
  </si>
  <si>
    <t xml:space="preserve"> اسكندريه/ الفلكي شارع 16 الملك</t>
  </si>
  <si>
    <t>01224253622</t>
  </si>
  <si>
    <t>JA22/22</t>
  </si>
  <si>
    <t xml:space="preserve">2اسوره جلد اسود </t>
  </si>
  <si>
    <t>شهد محمد عبد الرحمن</t>
  </si>
  <si>
    <t xml:space="preserve">طوابق فيصل كعبيش ناصيه شارع الاربعين بجانب مطعم حضرموت برج الفارس </t>
  </si>
  <si>
    <t>01141943200</t>
  </si>
  <si>
    <t>01071687700</t>
  </si>
  <si>
    <t>JA22/23</t>
  </si>
  <si>
    <t xml:space="preserve">سلسه ثري دي </t>
  </si>
  <si>
    <t>معتز هاني</t>
  </si>
  <si>
    <t>محافظة اسماعيليه طريق البلاچات عزبه البهتيني</t>
  </si>
  <si>
    <t>01206215219</t>
  </si>
  <si>
    <t>JA22/24</t>
  </si>
  <si>
    <t>اسوره جلد فضي</t>
  </si>
  <si>
    <t xml:space="preserve">عمرو محمد </t>
  </si>
  <si>
    <t>العاشر من رمضان مجاوره ٥٤ او مول اوت ليت ع حسب هكون موجود فين وقتها</t>
  </si>
  <si>
    <t>01092656129</t>
  </si>
  <si>
    <t>01011316515</t>
  </si>
  <si>
    <t>JA22/25</t>
  </si>
  <si>
    <t>نسمه مجدي</t>
  </si>
  <si>
    <t xml:space="preserve"> التوصيل دمياط الجديده المستثمر الصغير </t>
  </si>
  <si>
    <t>01004630595</t>
  </si>
  <si>
    <t>JA22/26</t>
  </si>
  <si>
    <t xml:space="preserve">ندي سامح </t>
  </si>
  <si>
    <t xml:space="preserve">حلوان مدينه الموظفين شارع 3 عماره 16 الدور الثاني شقه 4 </t>
  </si>
  <si>
    <t>01146178922</t>
  </si>
  <si>
    <t>JA22/27</t>
  </si>
  <si>
    <t>شمس اسامه خلف</t>
  </si>
  <si>
    <t xml:space="preserve"> جامعة الاهرام الكنديه اكتوبر  محافظه اكتوبر </t>
  </si>
  <si>
    <t>01128368571</t>
  </si>
  <si>
    <t>JA22/28</t>
  </si>
  <si>
    <t xml:space="preserve">انسيال بلاتنيوم رجالي </t>
  </si>
  <si>
    <t xml:space="preserve">رحمه صلاح </t>
  </si>
  <si>
    <t xml:space="preserve"> 6اكتوبر  كمباوند جاردن هيلز ف التوسعات الشماليه عماره33  شقه33 الدور3 </t>
  </si>
  <si>
    <t>01019750640</t>
  </si>
  <si>
    <t>JA22/29</t>
  </si>
  <si>
    <t xml:space="preserve">انسيال حفر رجالي </t>
  </si>
  <si>
    <t xml:space="preserve">شروق سامي </t>
  </si>
  <si>
    <t xml:space="preserve">القليوبيه الجعافرة شارع القماشين </t>
  </si>
  <si>
    <t>01010217724</t>
  </si>
  <si>
    <t>JA22/30</t>
  </si>
  <si>
    <t xml:space="preserve">انسيال حفر عين رجالى </t>
  </si>
  <si>
    <t xml:space="preserve"> محمود منصور</t>
  </si>
  <si>
    <t xml:space="preserve">  22شارع هارون من المساحه امام سفارة إيران محمود</t>
  </si>
  <si>
    <t>01277213139</t>
  </si>
  <si>
    <t>FJA22/35</t>
  </si>
  <si>
    <t>محمود رؤوف محمد</t>
  </si>
  <si>
    <t>الاقصر شركة منورا للسياحة شارع المحطة أمام درك ستور</t>
  </si>
  <si>
    <t>01000025127</t>
  </si>
  <si>
    <t>01018386000</t>
  </si>
  <si>
    <t>FJA22/36</t>
  </si>
  <si>
    <t>2ماسك مصحف مطلي بالذهب</t>
  </si>
  <si>
    <t xml:space="preserve">نهلة على </t>
  </si>
  <si>
    <t xml:space="preserve"> ٦اكتوبر طريق جمال عبدالناصر كمبوند ديار التعمير ١ عمارة ٢٥ شقة ٤٣</t>
  </si>
  <si>
    <t>01004507555</t>
  </si>
  <si>
    <t>FJA22/37</t>
  </si>
  <si>
    <t xml:space="preserve"> 2ماسك مصحف مطلي فضه</t>
  </si>
  <si>
    <t xml:space="preserve">أمانى كامل خاطر صالح </t>
  </si>
  <si>
    <t xml:space="preserve">اسكندرية١٣  شارع مكة متفرع من معروف الرصافى كفر عبده  رشدى   الدور  ٢ شقة  </t>
  </si>
  <si>
    <t>01111107577</t>
  </si>
  <si>
    <t>01202997576</t>
  </si>
  <si>
    <t>FJA22/38</t>
  </si>
  <si>
    <t xml:space="preserve">رابحه احمد محمود ابو زيد </t>
  </si>
  <si>
    <t xml:space="preserve">  اسكندريه المنشيه الصغيرة 48 شارع حمام الورشةعمارة التموين الدور السابع شقه 72 </t>
  </si>
  <si>
    <t>01020319900</t>
  </si>
  <si>
    <t>FJA22/39</t>
  </si>
  <si>
    <t>ربيعه محمد</t>
  </si>
  <si>
    <t xml:space="preserve">المهندسين 5شارع الأشجار عماره 5الدور 6شقه 12 </t>
  </si>
  <si>
    <t>01553957552</t>
  </si>
  <si>
    <t>FJA22/40</t>
  </si>
  <si>
    <t xml:space="preserve"> 2ماسك مصحف فضى و دهبى </t>
  </si>
  <si>
    <t>كريمة الشبراوي عبد الفتاح</t>
  </si>
  <si>
    <t xml:space="preserve"> 22شارع حليمة السعدية بلوك ١٤٠٢١ الحي السادس العبور </t>
  </si>
  <si>
    <t>01066775336</t>
  </si>
  <si>
    <t>FJA22/41</t>
  </si>
  <si>
    <t xml:space="preserve"> 2ماسك مصحف دهبى شكل مربع</t>
  </si>
  <si>
    <t>يحيي محمد</t>
  </si>
  <si>
    <t xml:space="preserve">بورفؤاد اللي ف بورسعيد كمبوند هيئة قناة السويس للمعاشات الجديد عمارة 22 شقه 8  الدور الثاني شقه مهندس يحيي محمد </t>
  </si>
  <si>
    <t>01000897484</t>
  </si>
  <si>
    <t>FJA22/42</t>
  </si>
  <si>
    <t>ماسك مصحف مطلى فضه</t>
  </si>
  <si>
    <t xml:space="preserve"> نها انور</t>
  </si>
  <si>
    <t xml:space="preserve">القاهرة الجديدة التجمع الاول الياسمين ١ فيلا ٦٠ الدور الاول شقة ٣ </t>
  </si>
  <si>
    <t>01006443616</t>
  </si>
  <si>
    <t>FJA22/43</t>
  </si>
  <si>
    <t xml:space="preserve">أدهم الشرقاوى </t>
  </si>
  <si>
    <t>فيلا الشرقاوى .. أمام كوبري أباظة .. بجوار .. شركة البيبسي</t>
  </si>
  <si>
    <t>01005661315</t>
  </si>
  <si>
    <t>FJA22/44</t>
  </si>
  <si>
    <t>سها محمد</t>
  </si>
  <si>
    <t>كمبوند ليان صبور جولدن سكوير التجمع الخامس القاهره الجديده فيلا N72</t>
  </si>
  <si>
    <t>01005356339</t>
  </si>
  <si>
    <t>FJA22/45</t>
  </si>
  <si>
    <t>ربيع عبد الخالق الشنوي</t>
  </si>
  <si>
    <t xml:space="preserve"> 6اكتوبر الحي الاول مجاورة 4 عمارة 828</t>
  </si>
  <si>
    <t>01111529164</t>
  </si>
  <si>
    <t>FJA22/46</t>
  </si>
  <si>
    <t>وليد نصار</t>
  </si>
  <si>
    <t xml:space="preserve">٢٥٢ شارع قنال المحموديه ناصيه الاسكندراني محرم بك اسكندريه الدور السابع شقه  برج البرنسيسه </t>
  </si>
  <si>
    <t>01000979423</t>
  </si>
  <si>
    <t>01023067516</t>
  </si>
  <si>
    <t>FJA22/47</t>
  </si>
  <si>
    <t>نبيله عبد الحميد ابوقوره</t>
  </si>
  <si>
    <t>شارع  200 المعادي عماره رقم 68 الدور السابع شقه سبعه</t>
  </si>
  <si>
    <t>01011811660</t>
  </si>
  <si>
    <t>FJA22/48</t>
  </si>
  <si>
    <t xml:space="preserve"> 2ماسك مصحف مطلي فضه و دهب</t>
  </si>
  <si>
    <t xml:space="preserve">اماني حامد </t>
  </si>
  <si>
    <t xml:space="preserve"> محافظه القاهره ٤٦ شارع علي امين اول مصطفى النحاس مدينة نصر الدور ٧شقه</t>
  </si>
  <si>
    <t>01023786644</t>
  </si>
  <si>
    <t>FJA22/49</t>
  </si>
  <si>
    <t>هيام ذكى الهوارى</t>
  </si>
  <si>
    <t xml:space="preserve">٤٨٥ النرجس عمارات التجمع الخامس قريب من مسجد فاطمه الشربتلى </t>
  </si>
  <si>
    <t>01144389681</t>
  </si>
  <si>
    <t>FJA22/50</t>
  </si>
  <si>
    <t>ماسك مصحف فضى</t>
  </si>
  <si>
    <t>ياسر محمد</t>
  </si>
  <si>
    <t xml:space="preserve"> الجيزه ٦ ش حسين  أحمد. رشاد الدقي الدورالتاني شقه ٥  </t>
  </si>
  <si>
    <t>01009593991</t>
  </si>
  <si>
    <t>FJA22/51</t>
  </si>
  <si>
    <t>Firdauvs Valiev</t>
  </si>
  <si>
    <t>محافظة الإسكندرية منطقة سياحية مندرة بحري شارع جمال عبدالناصر برج صفوة ( ٣ ) دور ( ٦ )     1069779767</t>
  </si>
  <si>
    <t>01503333084</t>
  </si>
  <si>
    <t>01140041831</t>
  </si>
  <si>
    <t>FJA22/52</t>
  </si>
  <si>
    <t xml:space="preserve"> ٣ماسك مصحف</t>
  </si>
  <si>
    <t>شيماء عامر</t>
  </si>
  <si>
    <t xml:space="preserve">محافظة الغربية العنوان كامل استراحة وزارة النقل بجوار مديرية الطب البيطري </t>
  </si>
  <si>
    <t>01002315637</t>
  </si>
  <si>
    <t>FJA22/53</t>
  </si>
  <si>
    <t xml:space="preserve">بسنت عمرو </t>
  </si>
  <si>
    <t>الغربيه زفتي شارع الطياري متفرع من شارع كفر عنان</t>
  </si>
  <si>
    <t>01120683223</t>
  </si>
  <si>
    <t>FJA22/54</t>
  </si>
  <si>
    <t xml:space="preserve">صفاء بلال  </t>
  </si>
  <si>
    <t xml:space="preserve">الإسكندرية سموحه شارع توت عنخ امون عمارة الأوائل الدور١٢ شقه ١٢٢ </t>
  </si>
  <si>
    <t>01221755970</t>
  </si>
  <si>
    <t>FJA22/55</t>
  </si>
  <si>
    <t>خالد محمد سيد</t>
  </si>
  <si>
    <t>وسط البلد 54 شارع الجمهورية العتبة</t>
  </si>
  <si>
    <t>01011172721</t>
  </si>
  <si>
    <t>FJA22/56</t>
  </si>
  <si>
    <t xml:space="preserve">ماسكين مصحف ذهبي </t>
  </si>
  <si>
    <t>عبدالله محمد محمد</t>
  </si>
  <si>
    <t>6اكتوبر -دريم لاند -فلاور ريزورت 2-فيلا25</t>
  </si>
  <si>
    <t>01155458415</t>
  </si>
  <si>
    <t>FJA22/57</t>
  </si>
  <si>
    <t>ايمن البربري</t>
  </si>
  <si>
    <t>اكتوبر - الحي الاول - مجاورة سابعة 1302</t>
  </si>
  <si>
    <t>01558623444</t>
  </si>
  <si>
    <t>FJA22/58</t>
  </si>
  <si>
    <t xml:space="preserve"> 2ماسك مصحف</t>
  </si>
  <si>
    <t>اروى المنير</t>
  </si>
  <si>
    <t>عمارة ٣١٧ المرحلة التالتة أ شقة ٣٥ الخمايل الشيخ زايد خلف مسجد الشرطة</t>
  </si>
  <si>
    <t>01002964298</t>
  </si>
  <si>
    <t>01066615475</t>
  </si>
  <si>
    <t>FJA22/59</t>
  </si>
  <si>
    <t xml:space="preserve">٢ماسك مصحف فضى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</si>
</sst>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Calibri"/>
      <family val="2"/>
      <scheme val="minor"/>
    </font>
    <font>
      <sz val="12"/>
      <name val="Segoe UI Historic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49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 readingOrder="2"/>
      <protection hidden="1"/>
    </xf>
    <xf numFmtId="49" fontId="8" fillId="0" borderId="1" xfId="0" applyNumberFormat="1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readingOrder="2"/>
    </xf>
    <xf numFmtId="0" fontId="9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 vertical="center"/>
    </xf>
    <xf numFmtId="12" fontId="6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12" fontId="6" fillId="3" borderId="2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2" fontId="13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12" fontId="16" fillId="0" borderId="1" xfId="0" applyNumberFormat="1" applyFont="1" applyBorder="1" applyAlignment="1">
      <alignment horizontal="center" vertical="center"/>
    </xf>
    <xf numFmtId="12" fontId="1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Normal="100" workbookViewId="0">
      <pane ySplit="1" topLeftCell="A2" activePane="bottomLeft" state="frozen"/>
      <selection pane="bottomLeft" activeCell="C61" sqref="C61"/>
    </sheetView>
  </sheetViews>
  <sheetFormatPr defaultColWidth="9.140625" defaultRowHeight="15" x14ac:dyDescent="0.25"/>
  <cols>
    <col min="1" max="1" width="22.28515625" style="12" customWidth="1"/>
    <col min="2" max="2" width="13.5703125" style="11" customWidth="1"/>
    <col min="3" max="3" width="21.28515625" style="11" customWidth="1"/>
    <col min="4" max="4" width="95.5703125" style="12" customWidth="1"/>
    <col min="5" max="5" width="14.28515625" style="13" bestFit="1" customWidth="1"/>
    <col min="6" max="6" width="13.7109375" style="13" bestFit="1" customWidth="1"/>
    <col min="7" max="7" width="17.5703125" style="12" customWidth="1"/>
    <col min="8" max="8" width="8.42578125" style="12" bestFit="1" customWidth="1"/>
    <col min="9" max="9" width="8.5703125" style="12" bestFit="1" customWidth="1"/>
    <col min="10" max="10" width="34" style="12" customWidth="1"/>
    <col min="11" max="11" width="8.7109375" style="13" bestFit="1" customWidth="1"/>
    <col min="12" max="12" width="15.42578125" style="12" customWidth="1"/>
    <col min="13" max="13" width="5.140625" style="12" customWidth="1"/>
    <col min="14" max="14" width="8.140625" style="12" customWidth="1"/>
    <col min="15" max="15" width="7" style="12" customWidth="1"/>
    <col min="16" max="16" width="15.85546875" style="12" bestFit="1" customWidth="1"/>
    <col min="17" max="17" width="22.42578125" style="12" customWidth="1"/>
    <col min="18" max="16384" width="9.140625" style="12"/>
  </cols>
  <sheetData>
    <row r="1" spans="1:17" s="10" customFormat="1" ht="26.25" customHeight="1" x14ac:dyDescent="0.25">
      <c r="A1" s="7" t="s">
        <v>1</v>
      </c>
      <c r="B1" s="8" t="s">
        <v>340</v>
      </c>
      <c r="C1" s="8" t="s">
        <v>15</v>
      </c>
      <c r="D1" s="7" t="s">
        <v>4</v>
      </c>
      <c r="E1" s="9" t="s">
        <v>5</v>
      </c>
      <c r="F1" s="9" t="s">
        <v>6</v>
      </c>
      <c r="G1" s="7" t="s">
        <v>8</v>
      </c>
      <c r="H1" s="7" t="s">
        <v>9</v>
      </c>
      <c r="I1" s="7" t="s">
        <v>12</v>
      </c>
      <c r="J1" s="7" t="s">
        <v>2</v>
      </c>
      <c r="K1" s="9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7" t="s">
        <v>10</v>
      </c>
      <c r="Q1" s="7" t="s">
        <v>0</v>
      </c>
    </row>
    <row r="2" spans="1:17" ht="15.75" x14ac:dyDescent="0.25">
      <c r="A2" s="14" t="s">
        <v>381</v>
      </c>
      <c r="B2" s="11" t="s">
        <v>18</v>
      </c>
      <c r="C2" s="11" t="s">
        <v>325</v>
      </c>
      <c r="D2" s="15" t="s">
        <v>382</v>
      </c>
      <c r="E2" s="14" t="s">
        <v>383</v>
      </c>
      <c r="F2" s="14" t="s">
        <v>384</v>
      </c>
      <c r="G2" s="16"/>
      <c r="H2" s="6" t="s">
        <v>385</v>
      </c>
      <c r="I2" s="16"/>
      <c r="J2" s="17" t="s">
        <v>386</v>
      </c>
      <c r="K2" s="18">
        <v>2</v>
      </c>
      <c r="L2" s="18"/>
      <c r="M2" s="16">
        <v>490</v>
      </c>
      <c r="N2" s="18"/>
      <c r="O2" s="18"/>
      <c r="P2" s="18" t="s">
        <v>366</v>
      </c>
      <c r="Q2" s="16"/>
    </row>
    <row r="3" spans="1:17" ht="17.25" x14ac:dyDescent="0.3">
      <c r="A3" s="19" t="s">
        <v>387</v>
      </c>
      <c r="B3" s="11" t="s">
        <v>37</v>
      </c>
      <c r="C3" s="11" t="s">
        <v>104</v>
      </c>
      <c r="D3" s="20" t="s">
        <v>388</v>
      </c>
      <c r="E3" s="19" t="s">
        <v>389</v>
      </c>
      <c r="F3" s="19"/>
      <c r="G3" s="16" t="s">
        <v>373</v>
      </c>
      <c r="H3" s="6" t="s">
        <v>390</v>
      </c>
      <c r="I3" s="16"/>
      <c r="J3" s="19" t="s">
        <v>379</v>
      </c>
      <c r="K3" s="18">
        <v>2</v>
      </c>
      <c r="L3" s="18"/>
      <c r="M3" s="21">
        <v>360</v>
      </c>
      <c r="N3" s="18"/>
      <c r="O3" s="18"/>
      <c r="P3" s="18" t="s">
        <v>366</v>
      </c>
      <c r="Q3" s="30"/>
    </row>
    <row r="4" spans="1:17" ht="15.75" x14ac:dyDescent="0.25">
      <c r="A4" s="14" t="s">
        <v>391</v>
      </c>
      <c r="B4" s="11" t="s">
        <v>18</v>
      </c>
      <c r="C4" s="11" t="s">
        <v>16</v>
      </c>
      <c r="D4" s="15" t="s">
        <v>392</v>
      </c>
      <c r="E4" s="14" t="s">
        <v>393</v>
      </c>
      <c r="F4" s="14"/>
      <c r="G4" s="16"/>
      <c r="H4" s="6" t="s">
        <v>394</v>
      </c>
      <c r="I4" s="16"/>
      <c r="J4" s="17" t="s">
        <v>395</v>
      </c>
      <c r="K4" s="18">
        <v>2</v>
      </c>
      <c r="L4" s="18"/>
      <c r="M4" s="16">
        <v>230</v>
      </c>
      <c r="N4" s="18"/>
      <c r="O4" s="18"/>
      <c r="P4" s="18" t="s">
        <v>366</v>
      </c>
      <c r="Q4" s="31"/>
    </row>
    <row r="5" spans="1:17" ht="15.75" x14ac:dyDescent="0.25">
      <c r="A5" s="19" t="s">
        <v>396</v>
      </c>
      <c r="B5" s="11" t="s">
        <v>26</v>
      </c>
      <c r="C5" s="11" t="s">
        <v>206</v>
      </c>
      <c r="D5" s="20" t="s">
        <v>397</v>
      </c>
      <c r="E5" s="19" t="s">
        <v>398</v>
      </c>
      <c r="F5" s="19"/>
      <c r="G5" s="16" t="s">
        <v>373</v>
      </c>
      <c r="H5" s="6" t="s">
        <v>399</v>
      </c>
      <c r="I5" s="16"/>
      <c r="J5" s="19" t="s">
        <v>400</v>
      </c>
      <c r="K5" s="18">
        <v>2</v>
      </c>
      <c r="L5" s="18"/>
      <c r="M5" s="21">
        <v>400</v>
      </c>
      <c r="N5" s="18"/>
      <c r="O5" s="18"/>
      <c r="P5" s="18" t="s">
        <v>366</v>
      </c>
      <c r="Q5" s="31"/>
    </row>
    <row r="6" spans="1:17" ht="15.75" x14ac:dyDescent="0.25">
      <c r="A6" s="14" t="s">
        <v>401</v>
      </c>
      <c r="B6" s="11" t="s">
        <v>19</v>
      </c>
      <c r="C6" s="11" t="s">
        <v>72</v>
      </c>
      <c r="D6" s="15" t="s">
        <v>402</v>
      </c>
      <c r="E6" s="14" t="s">
        <v>403</v>
      </c>
      <c r="F6" s="14"/>
      <c r="G6" s="16"/>
      <c r="H6" s="6" t="s">
        <v>404</v>
      </c>
      <c r="I6" s="16"/>
      <c r="J6" s="17" t="s">
        <v>379</v>
      </c>
      <c r="K6" s="18">
        <v>2</v>
      </c>
      <c r="L6" s="18"/>
      <c r="M6" s="16">
        <v>420</v>
      </c>
      <c r="N6" s="18"/>
      <c r="O6" s="18"/>
      <c r="P6" s="18" t="s">
        <v>366</v>
      </c>
      <c r="Q6" s="16"/>
    </row>
    <row r="7" spans="1:17" ht="15.75" x14ac:dyDescent="0.25">
      <c r="A7" s="19" t="s">
        <v>405</v>
      </c>
      <c r="B7" s="11" t="s">
        <v>28</v>
      </c>
      <c r="C7" s="11" t="s">
        <v>47</v>
      </c>
      <c r="D7" s="20" t="s">
        <v>406</v>
      </c>
      <c r="E7" s="19" t="s">
        <v>407</v>
      </c>
      <c r="F7" s="19"/>
      <c r="G7" s="16" t="s">
        <v>373</v>
      </c>
      <c r="H7" s="6" t="s">
        <v>408</v>
      </c>
      <c r="I7" s="16"/>
      <c r="J7" s="19" t="s">
        <v>409</v>
      </c>
      <c r="K7" s="18">
        <v>2</v>
      </c>
      <c r="L7" s="18"/>
      <c r="M7" s="21">
        <v>30</v>
      </c>
      <c r="N7" s="18"/>
      <c r="O7" s="18"/>
      <c r="P7" s="18" t="s">
        <v>366</v>
      </c>
      <c r="Q7" s="16"/>
    </row>
    <row r="8" spans="1:17" ht="15.75" x14ac:dyDescent="0.25">
      <c r="A8" s="14" t="s">
        <v>410</v>
      </c>
      <c r="B8" s="11" t="s">
        <v>17</v>
      </c>
      <c r="C8" s="11" t="s">
        <v>151</v>
      </c>
      <c r="D8" s="15" t="s">
        <v>411</v>
      </c>
      <c r="E8" s="14" t="s">
        <v>412</v>
      </c>
      <c r="F8" s="14"/>
      <c r="G8" s="16"/>
      <c r="H8" s="6" t="s">
        <v>413</v>
      </c>
      <c r="I8" s="16"/>
      <c r="J8" s="17" t="s">
        <v>375</v>
      </c>
      <c r="K8" s="18">
        <v>2</v>
      </c>
      <c r="L8" s="18"/>
      <c r="M8" s="16">
        <v>375</v>
      </c>
      <c r="N8" s="18"/>
      <c r="O8" s="18"/>
      <c r="P8" s="18" t="s">
        <v>366</v>
      </c>
      <c r="Q8" s="16"/>
    </row>
    <row r="9" spans="1:17" ht="15.75" x14ac:dyDescent="0.25">
      <c r="A9" s="19" t="s">
        <v>414</v>
      </c>
      <c r="B9" s="11" t="s">
        <v>17</v>
      </c>
      <c r="C9" s="11" t="s">
        <v>356</v>
      </c>
      <c r="D9" s="20" t="s">
        <v>415</v>
      </c>
      <c r="E9" s="19" t="s">
        <v>416</v>
      </c>
      <c r="F9" s="19"/>
      <c r="G9" s="16" t="s">
        <v>373</v>
      </c>
      <c r="H9" s="6" t="s">
        <v>417</v>
      </c>
      <c r="I9" s="16"/>
      <c r="J9" s="19" t="s">
        <v>418</v>
      </c>
      <c r="K9" s="18">
        <v>2</v>
      </c>
      <c r="L9" s="18"/>
      <c r="M9" s="21">
        <v>375</v>
      </c>
      <c r="N9" s="18"/>
      <c r="O9" s="18"/>
      <c r="P9" s="18" t="s">
        <v>366</v>
      </c>
      <c r="Q9" s="16"/>
    </row>
    <row r="10" spans="1:17" ht="15.75" x14ac:dyDescent="0.25">
      <c r="A10" s="14" t="s">
        <v>419</v>
      </c>
      <c r="B10" s="11" t="s">
        <v>17</v>
      </c>
      <c r="C10" s="11" t="s">
        <v>183</v>
      </c>
      <c r="D10" s="15" t="s">
        <v>420</v>
      </c>
      <c r="E10" s="14" t="s">
        <v>421</v>
      </c>
      <c r="F10" s="14" t="s">
        <v>422</v>
      </c>
      <c r="G10" s="16"/>
      <c r="H10" s="6" t="s">
        <v>423</v>
      </c>
      <c r="I10" s="16"/>
      <c r="J10" s="17" t="s">
        <v>424</v>
      </c>
      <c r="K10" s="18">
        <v>2</v>
      </c>
      <c r="L10" s="18"/>
      <c r="M10" s="16">
        <v>340</v>
      </c>
      <c r="N10" s="18"/>
      <c r="O10" s="18"/>
      <c r="P10" s="18" t="s">
        <v>366</v>
      </c>
      <c r="Q10" s="16"/>
    </row>
    <row r="11" spans="1:17" ht="15.75" x14ac:dyDescent="0.25">
      <c r="A11" s="19" t="s">
        <v>425</v>
      </c>
      <c r="B11" s="11" t="s">
        <v>22</v>
      </c>
      <c r="C11" s="11" t="s">
        <v>184</v>
      </c>
      <c r="D11" s="20" t="s">
        <v>426</v>
      </c>
      <c r="E11" s="19" t="s">
        <v>427</v>
      </c>
      <c r="F11" s="19" t="s">
        <v>428</v>
      </c>
      <c r="G11" s="16" t="s">
        <v>373</v>
      </c>
      <c r="H11" s="6" t="s">
        <v>429</v>
      </c>
      <c r="I11" s="16"/>
      <c r="J11" s="19" t="s">
        <v>430</v>
      </c>
      <c r="K11" s="18">
        <v>2</v>
      </c>
      <c r="L11" s="18"/>
      <c r="M11" s="21">
        <v>990</v>
      </c>
      <c r="N11" s="18"/>
      <c r="O11" s="18"/>
      <c r="P11" s="18" t="s">
        <v>366</v>
      </c>
      <c r="Q11" s="16"/>
    </row>
    <row r="12" spans="1:17" ht="15.75" x14ac:dyDescent="0.25">
      <c r="A12" s="14" t="s">
        <v>431</v>
      </c>
      <c r="B12" s="11" t="s">
        <v>26</v>
      </c>
      <c r="C12" s="11" t="s">
        <v>127</v>
      </c>
      <c r="D12" s="15" t="s">
        <v>432</v>
      </c>
      <c r="E12" s="14" t="s">
        <v>433</v>
      </c>
      <c r="F12" s="14" t="s">
        <v>434</v>
      </c>
      <c r="G12" s="16"/>
      <c r="H12" s="6" t="s">
        <v>435</v>
      </c>
      <c r="I12" s="16"/>
      <c r="J12" s="17" t="s">
        <v>436</v>
      </c>
      <c r="K12" s="18">
        <v>2</v>
      </c>
      <c r="L12" s="18"/>
      <c r="M12" s="16">
        <v>440</v>
      </c>
      <c r="N12" s="18"/>
      <c r="O12" s="18"/>
      <c r="P12" s="18" t="s">
        <v>366</v>
      </c>
      <c r="Q12" s="16"/>
    </row>
    <row r="13" spans="1:17" ht="15.75" x14ac:dyDescent="0.25">
      <c r="A13" s="19" t="s">
        <v>437</v>
      </c>
      <c r="B13" s="11" t="s">
        <v>18</v>
      </c>
      <c r="C13" s="11" t="s">
        <v>328</v>
      </c>
      <c r="D13" s="20" t="s">
        <v>438</v>
      </c>
      <c r="E13" s="19" t="s">
        <v>439</v>
      </c>
      <c r="F13" s="19"/>
      <c r="G13" s="16" t="s">
        <v>373</v>
      </c>
      <c r="H13" s="6" t="s">
        <v>440</v>
      </c>
      <c r="I13" s="16"/>
      <c r="J13" s="19" t="s">
        <v>441</v>
      </c>
      <c r="K13" s="18">
        <v>2</v>
      </c>
      <c r="L13" s="18"/>
      <c r="M13" s="21">
        <v>380</v>
      </c>
      <c r="N13" s="18"/>
      <c r="O13" s="18"/>
      <c r="P13" s="18" t="s">
        <v>366</v>
      </c>
      <c r="Q13" s="16"/>
    </row>
    <row r="14" spans="1:17" ht="15.75" x14ac:dyDescent="0.25">
      <c r="A14" s="14" t="s">
        <v>442</v>
      </c>
      <c r="B14" s="11" t="s">
        <v>18</v>
      </c>
      <c r="C14" s="11" t="s">
        <v>16</v>
      </c>
      <c r="D14" s="15" t="s">
        <v>443</v>
      </c>
      <c r="E14" s="14" t="s">
        <v>444</v>
      </c>
      <c r="F14" s="14"/>
      <c r="G14" s="16"/>
      <c r="H14" s="6" t="s">
        <v>445</v>
      </c>
      <c r="I14" s="16"/>
      <c r="J14" s="17" t="s">
        <v>446</v>
      </c>
      <c r="K14" s="18">
        <v>2</v>
      </c>
      <c r="L14" s="18"/>
      <c r="M14" s="16">
        <v>380</v>
      </c>
      <c r="N14" s="18"/>
      <c r="O14" s="18"/>
      <c r="P14" s="18" t="s">
        <v>366</v>
      </c>
      <c r="Q14" s="16"/>
    </row>
    <row r="15" spans="1:17" ht="15.75" x14ac:dyDescent="0.25">
      <c r="A15" s="19" t="s">
        <v>447</v>
      </c>
      <c r="B15" s="11" t="s">
        <v>17</v>
      </c>
      <c r="C15" s="11" t="s">
        <v>356</v>
      </c>
      <c r="D15" s="20" t="s">
        <v>448</v>
      </c>
      <c r="E15" s="19" t="s">
        <v>449</v>
      </c>
      <c r="F15" s="19"/>
      <c r="G15" s="16" t="s">
        <v>373</v>
      </c>
      <c r="H15" s="6" t="s">
        <v>450</v>
      </c>
      <c r="I15" s="16"/>
      <c r="J15" s="19" t="s">
        <v>451</v>
      </c>
      <c r="K15" s="18">
        <v>2</v>
      </c>
      <c r="L15" s="18"/>
      <c r="M15" s="21">
        <v>760</v>
      </c>
      <c r="N15" s="18"/>
      <c r="O15" s="18"/>
      <c r="P15" s="18" t="s">
        <v>366</v>
      </c>
      <c r="Q15" s="16"/>
    </row>
    <row r="16" spans="1:17" ht="15.75" x14ac:dyDescent="0.25">
      <c r="A16" s="14" t="s">
        <v>452</v>
      </c>
      <c r="B16" s="11" t="s">
        <v>17</v>
      </c>
      <c r="C16" s="11" t="s">
        <v>207</v>
      </c>
      <c r="D16" s="15" t="s">
        <v>453</v>
      </c>
      <c r="E16" s="14" t="s">
        <v>454</v>
      </c>
      <c r="F16" s="14"/>
      <c r="G16" s="16"/>
      <c r="H16" s="6" t="s">
        <v>455</v>
      </c>
      <c r="I16" s="16"/>
      <c r="J16" s="19" t="s">
        <v>386</v>
      </c>
      <c r="K16" s="18">
        <v>2</v>
      </c>
      <c r="L16" s="18"/>
      <c r="M16" s="16">
        <v>435</v>
      </c>
      <c r="N16" s="18"/>
      <c r="O16" s="18"/>
      <c r="P16" s="18" t="s">
        <v>366</v>
      </c>
      <c r="Q16" s="16"/>
    </row>
    <row r="17" spans="1:17" ht="15.75" x14ac:dyDescent="0.25">
      <c r="A17" s="19" t="s">
        <v>456</v>
      </c>
      <c r="B17" s="11" t="s">
        <v>223</v>
      </c>
      <c r="C17" s="11" t="s">
        <v>323</v>
      </c>
      <c r="D17" s="20" t="s">
        <v>457</v>
      </c>
      <c r="E17" s="19" t="s">
        <v>458</v>
      </c>
      <c r="F17" s="19"/>
      <c r="G17" s="16" t="s">
        <v>373</v>
      </c>
      <c r="H17" s="6" t="s">
        <v>459</v>
      </c>
      <c r="I17" s="16"/>
      <c r="J17" s="19" t="s">
        <v>460</v>
      </c>
      <c r="K17" s="18">
        <v>2</v>
      </c>
      <c r="L17" s="18"/>
      <c r="M17" s="21">
        <v>410</v>
      </c>
      <c r="N17" s="18"/>
      <c r="O17" s="18"/>
      <c r="P17" s="18" t="s">
        <v>366</v>
      </c>
      <c r="Q17" s="16"/>
    </row>
    <row r="18" spans="1:17" ht="15.75" x14ac:dyDescent="0.25">
      <c r="A18" s="14" t="s">
        <v>461</v>
      </c>
      <c r="B18" s="4" t="s">
        <v>344</v>
      </c>
      <c r="C18" s="11" t="s">
        <v>21</v>
      </c>
      <c r="D18" s="15" t="s">
        <v>462</v>
      </c>
      <c r="E18" s="14" t="s">
        <v>463</v>
      </c>
      <c r="F18" s="14"/>
      <c r="G18" s="16"/>
      <c r="H18" s="6" t="s">
        <v>464</v>
      </c>
      <c r="I18" s="16"/>
      <c r="J18" s="17" t="s">
        <v>465</v>
      </c>
      <c r="K18" s="18">
        <v>2</v>
      </c>
      <c r="L18" s="18"/>
      <c r="M18" s="16">
        <v>370</v>
      </c>
      <c r="N18" s="18"/>
      <c r="O18" s="18"/>
      <c r="P18" s="18" t="s">
        <v>366</v>
      </c>
      <c r="Q18" s="16"/>
    </row>
    <row r="19" spans="1:17" ht="15.75" x14ac:dyDescent="0.25">
      <c r="A19" s="19" t="s">
        <v>466</v>
      </c>
      <c r="B19" s="11" t="s">
        <v>17</v>
      </c>
      <c r="C19" s="11" t="s">
        <v>356</v>
      </c>
      <c r="D19" s="20" t="s">
        <v>467</v>
      </c>
      <c r="E19" s="19" t="s">
        <v>468</v>
      </c>
      <c r="F19" s="19"/>
      <c r="G19" s="16" t="s">
        <v>373</v>
      </c>
      <c r="H19" s="6" t="s">
        <v>469</v>
      </c>
      <c r="I19" s="16"/>
      <c r="J19" s="19" t="s">
        <v>470</v>
      </c>
      <c r="K19" s="18">
        <v>2</v>
      </c>
      <c r="L19" s="18"/>
      <c r="M19" s="21">
        <v>650</v>
      </c>
      <c r="N19" s="18"/>
      <c r="O19" s="18"/>
      <c r="P19" s="18" t="s">
        <v>366</v>
      </c>
      <c r="Q19" s="16"/>
    </row>
    <row r="20" spans="1:17" ht="15.75" x14ac:dyDescent="0.25">
      <c r="A20" s="14" t="s">
        <v>471</v>
      </c>
      <c r="B20" s="11" t="s">
        <v>18</v>
      </c>
      <c r="C20" s="11" t="s">
        <v>16</v>
      </c>
      <c r="D20" s="15" t="s">
        <v>472</v>
      </c>
      <c r="E20" s="14" t="s">
        <v>473</v>
      </c>
      <c r="F20" s="14"/>
      <c r="G20" s="16"/>
      <c r="H20" s="6" t="s">
        <v>474</v>
      </c>
      <c r="I20" s="16"/>
      <c r="J20" s="17" t="s">
        <v>475</v>
      </c>
      <c r="K20" s="18">
        <v>2</v>
      </c>
      <c r="L20" s="18"/>
      <c r="M20" s="16">
        <v>690</v>
      </c>
      <c r="N20" s="18"/>
      <c r="O20" s="18"/>
      <c r="P20" s="18" t="s">
        <v>366</v>
      </c>
      <c r="Q20" s="16"/>
    </row>
    <row r="21" spans="1:17" ht="15.75" x14ac:dyDescent="0.25">
      <c r="A21" s="19" t="s">
        <v>476</v>
      </c>
      <c r="B21" s="11" t="s">
        <v>28</v>
      </c>
      <c r="C21" s="11" t="s">
        <v>302</v>
      </c>
      <c r="D21" s="20" t="s">
        <v>477</v>
      </c>
      <c r="E21" s="19" t="s">
        <v>478</v>
      </c>
      <c r="F21" s="19"/>
      <c r="G21" s="16" t="s">
        <v>373</v>
      </c>
      <c r="H21" s="6" t="s">
        <v>479</v>
      </c>
      <c r="I21" s="16"/>
      <c r="J21" s="19" t="s">
        <v>480</v>
      </c>
      <c r="K21" s="18">
        <v>2</v>
      </c>
      <c r="L21" s="18"/>
      <c r="M21" s="21">
        <v>330</v>
      </c>
      <c r="N21" s="18"/>
      <c r="O21" s="18"/>
      <c r="P21" s="18" t="s">
        <v>366</v>
      </c>
      <c r="Q21" s="16"/>
    </row>
    <row r="22" spans="1:17" ht="15.75" x14ac:dyDescent="0.25">
      <c r="A22" s="14" t="s">
        <v>481</v>
      </c>
      <c r="B22" s="11" t="s">
        <v>18</v>
      </c>
      <c r="C22" s="11" t="s">
        <v>16</v>
      </c>
      <c r="D22" s="15" t="s">
        <v>482</v>
      </c>
      <c r="E22" s="14" t="s">
        <v>483</v>
      </c>
      <c r="F22" s="14"/>
      <c r="G22" s="16"/>
      <c r="H22" s="6" t="s">
        <v>484</v>
      </c>
      <c r="I22" s="16"/>
      <c r="J22" s="17" t="s">
        <v>485</v>
      </c>
      <c r="K22" s="18">
        <v>2</v>
      </c>
      <c r="L22" s="18"/>
      <c r="M22" s="16">
        <v>780</v>
      </c>
      <c r="N22" s="18"/>
      <c r="O22" s="18"/>
      <c r="P22" s="18" t="s">
        <v>366</v>
      </c>
      <c r="Q22" s="16"/>
    </row>
    <row r="23" spans="1:17" ht="15.75" x14ac:dyDescent="0.25">
      <c r="A23" s="19" t="s">
        <v>486</v>
      </c>
      <c r="B23" s="11" t="s">
        <v>19</v>
      </c>
      <c r="C23" s="11" t="s">
        <v>260</v>
      </c>
      <c r="D23" s="20" t="s">
        <v>487</v>
      </c>
      <c r="E23" s="19" t="s">
        <v>488</v>
      </c>
      <c r="F23" s="19"/>
      <c r="G23" s="16" t="s">
        <v>373</v>
      </c>
      <c r="H23" s="6" t="s">
        <v>489</v>
      </c>
      <c r="I23" s="16"/>
      <c r="J23" s="19" t="s">
        <v>490</v>
      </c>
      <c r="K23" s="18">
        <v>2</v>
      </c>
      <c r="L23" s="18"/>
      <c r="M23" s="21">
        <v>460</v>
      </c>
      <c r="N23" s="18"/>
      <c r="O23" s="18"/>
      <c r="P23" s="18" t="s">
        <v>366</v>
      </c>
      <c r="Q23" s="16"/>
    </row>
    <row r="24" spans="1:17" ht="15.75" x14ac:dyDescent="0.25">
      <c r="A24" s="14" t="s">
        <v>491</v>
      </c>
      <c r="B24" s="11" t="s">
        <v>18</v>
      </c>
      <c r="C24" s="11" t="s">
        <v>352</v>
      </c>
      <c r="D24" s="15" t="s">
        <v>492</v>
      </c>
      <c r="E24" s="14" t="s">
        <v>493</v>
      </c>
      <c r="F24" s="14" t="s">
        <v>494</v>
      </c>
      <c r="G24" s="16"/>
      <c r="H24" s="6" t="s">
        <v>495</v>
      </c>
      <c r="I24" s="16"/>
      <c r="J24" s="17" t="s">
        <v>496</v>
      </c>
      <c r="K24" s="18">
        <v>2</v>
      </c>
      <c r="L24" s="18"/>
      <c r="M24" s="16">
        <v>350</v>
      </c>
      <c r="N24" s="18"/>
      <c r="O24" s="18"/>
      <c r="P24" s="18" t="s">
        <v>366</v>
      </c>
      <c r="Q24" s="16"/>
    </row>
    <row r="25" spans="1:17" ht="15.75" x14ac:dyDescent="0.25">
      <c r="A25" s="19" t="s">
        <v>497</v>
      </c>
      <c r="B25" s="11" t="s">
        <v>31</v>
      </c>
      <c r="C25" s="11" t="s">
        <v>31</v>
      </c>
      <c r="D25" s="20" t="s">
        <v>498</v>
      </c>
      <c r="E25" s="19" t="s">
        <v>499</v>
      </c>
      <c r="F25" s="19"/>
      <c r="G25" s="16" t="s">
        <v>373</v>
      </c>
      <c r="H25" s="6" t="s">
        <v>500</v>
      </c>
      <c r="I25" s="16"/>
      <c r="J25" s="17" t="s">
        <v>501</v>
      </c>
      <c r="K25" s="18">
        <v>2</v>
      </c>
      <c r="L25" s="18"/>
      <c r="M25" s="21">
        <v>360</v>
      </c>
      <c r="N25" s="18"/>
      <c r="O25" s="18"/>
      <c r="P25" s="18" t="s">
        <v>366</v>
      </c>
      <c r="Q25" s="16"/>
    </row>
    <row r="26" spans="1:17" ht="15.75" x14ac:dyDescent="0.25">
      <c r="A26" s="14" t="s">
        <v>502</v>
      </c>
      <c r="B26" s="11" t="s">
        <v>26</v>
      </c>
      <c r="C26" s="11" t="s">
        <v>187</v>
      </c>
      <c r="D26" s="15" t="s">
        <v>503</v>
      </c>
      <c r="E26" s="14" t="s">
        <v>504</v>
      </c>
      <c r="F26" s="14" t="s">
        <v>505</v>
      </c>
      <c r="G26" s="16"/>
      <c r="H26" s="6" t="s">
        <v>506</v>
      </c>
      <c r="I26" s="16"/>
      <c r="J26" s="17" t="s">
        <v>380</v>
      </c>
      <c r="K26" s="18">
        <v>2</v>
      </c>
      <c r="L26" s="18"/>
      <c r="M26" s="16">
        <v>285</v>
      </c>
      <c r="N26" s="18"/>
      <c r="O26" s="18"/>
      <c r="P26" s="18" t="s">
        <v>366</v>
      </c>
      <c r="Q26" s="16"/>
    </row>
    <row r="27" spans="1:17" ht="15.75" x14ac:dyDescent="0.25">
      <c r="A27" s="19" t="s">
        <v>507</v>
      </c>
      <c r="B27" s="11" t="s">
        <v>37</v>
      </c>
      <c r="C27" s="11" t="s">
        <v>150</v>
      </c>
      <c r="D27" s="20" t="s">
        <v>508</v>
      </c>
      <c r="E27" s="19" t="s">
        <v>509</v>
      </c>
      <c r="F27" s="19"/>
      <c r="G27" s="16" t="s">
        <v>373</v>
      </c>
      <c r="H27" s="6" t="s">
        <v>510</v>
      </c>
      <c r="I27" s="16"/>
      <c r="J27" s="19" t="s">
        <v>378</v>
      </c>
      <c r="K27" s="18">
        <v>2</v>
      </c>
      <c r="L27" s="18"/>
      <c r="M27" s="21">
        <v>700</v>
      </c>
      <c r="N27" s="18"/>
      <c r="O27" s="18"/>
      <c r="P27" s="18" t="s">
        <v>366</v>
      </c>
      <c r="Q27" s="16"/>
    </row>
    <row r="28" spans="1:17" ht="15.75" x14ac:dyDescent="0.25">
      <c r="A28" s="14" t="s">
        <v>511</v>
      </c>
      <c r="B28" s="11" t="s">
        <v>17</v>
      </c>
      <c r="C28" s="11" t="s">
        <v>242</v>
      </c>
      <c r="D28" s="15" t="s">
        <v>512</v>
      </c>
      <c r="E28" s="14" t="s">
        <v>513</v>
      </c>
      <c r="F28" s="14"/>
      <c r="G28" s="16"/>
      <c r="H28" s="6" t="s">
        <v>514</v>
      </c>
      <c r="I28" s="16"/>
      <c r="J28" s="17" t="s">
        <v>377</v>
      </c>
      <c r="K28" s="18">
        <v>2</v>
      </c>
      <c r="L28" s="18"/>
      <c r="M28" s="16">
        <v>430</v>
      </c>
      <c r="N28" s="18"/>
      <c r="O28" s="18"/>
      <c r="P28" s="18" t="s">
        <v>366</v>
      </c>
      <c r="Q28" s="16"/>
    </row>
    <row r="29" spans="1:17" ht="15.75" x14ac:dyDescent="0.25">
      <c r="A29" s="19" t="s">
        <v>515</v>
      </c>
      <c r="B29" s="11" t="s">
        <v>18</v>
      </c>
      <c r="C29" s="11" t="s">
        <v>16</v>
      </c>
      <c r="D29" s="20" t="s">
        <v>516</v>
      </c>
      <c r="E29" s="19" t="s">
        <v>517</v>
      </c>
      <c r="F29" s="19"/>
      <c r="G29" s="16" t="s">
        <v>373</v>
      </c>
      <c r="H29" s="6" t="s">
        <v>518</v>
      </c>
      <c r="I29" s="16"/>
      <c r="J29" s="19" t="s">
        <v>519</v>
      </c>
      <c r="K29" s="18">
        <v>2</v>
      </c>
      <c r="L29" s="18"/>
      <c r="M29" s="21">
        <v>360</v>
      </c>
      <c r="N29" s="18"/>
      <c r="O29" s="18"/>
      <c r="P29" s="18" t="s">
        <v>366</v>
      </c>
      <c r="Q29" s="16"/>
    </row>
    <row r="30" spans="1:17" ht="15.75" x14ac:dyDescent="0.25">
      <c r="A30" s="14" t="s">
        <v>520</v>
      </c>
      <c r="B30" s="11" t="s">
        <v>18</v>
      </c>
      <c r="C30" s="11" t="s">
        <v>16</v>
      </c>
      <c r="D30" s="15" t="s">
        <v>521</v>
      </c>
      <c r="E30" s="14" t="s">
        <v>522</v>
      </c>
      <c r="F30" s="14"/>
      <c r="G30" s="16"/>
      <c r="H30" s="6" t="s">
        <v>523</v>
      </c>
      <c r="I30" s="16"/>
      <c r="J30" s="17" t="s">
        <v>524</v>
      </c>
      <c r="K30" s="18">
        <v>2</v>
      </c>
      <c r="L30" s="18"/>
      <c r="M30" s="16">
        <v>410</v>
      </c>
      <c r="N30" s="18"/>
      <c r="O30" s="18"/>
      <c r="P30" s="18" t="s">
        <v>366</v>
      </c>
      <c r="Q30" s="16"/>
    </row>
    <row r="31" spans="1:17" ht="15.75" x14ac:dyDescent="0.25">
      <c r="A31" s="19" t="s">
        <v>525</v>
      </c>
      <c r="B31" s="11" t="s">
        <v>33</v>
      </c>
      <c r="C31" s="11" t="s">
        <v>102</v>
      </c>
      <c r="D31" s="20" t="s">
        <v>526</v>
      </c>
      <c r="E31" s="19" t="s">
        <v>527</v>
      </c>
      <c r="F31" s="19"/>
      <c r="G31" s="16" t="s">
        <v>373</v>
      </c>
      <c r="H31" s="6" t="s">
        <v>528</v>
      </c>
      <c r="I31" s="16"/>
      <c r="J31" s="19" t="s">
        <v>529</v>
      </c>
      <c r="K31" s="18">
        <v>2</v>
      </c>
      <c r="L31" s="18"/>
      <c r="M31" s="21">
        <v>365</v>
      </c>
      <c r="N31" s="18"/>
      <c r="O31" s="18"/>
      <c r="P31" s="18" t="s">
        <v>366</v>
      </c>
      <c r="Q31" s="16"/>
    </row>
    <row r="32" spans="1:17" x14ac:dyDescent="0.25">
      <c r="A32" s="22" t="s">
        <v>530</v>
      </c>
      <c r="B32" s="11" t="s">
        <v>18</v>
      </c>
      <c r="C32" s="11" t="s">
        <v>351</v>
      </c>
      <c r="D32" s="32" t="s">
        <v>531</v>
      </c>
      <c r="E32" s="22" t="s">
        <v>532</v>
      </c>
      <c r="F32" s="22"/>
      <c r="G32" s="23"/>
      <c r="H32" s="22" t="s">
        <v>533</v>
      </c>
      <c r="I32" s="22"/>
      <c r="J32" s="33" t="s">
        <v>374</v>
      </c>
      <c r="K32" s="23"/>
      <c r="L32" s="23"/>
      <c r="M32" s="24">
        <v>430</v>
      </c>
      <c r="N32" s="23"/>
      <c r="O32" s="23"/>
      <c r="P32" s="23" t="s">
        <v>366</v>
      </c>
      <c r="Q32" s="25"/>
    </row>
    <row r="33" spans="1:17" x14ac:dyDescent="0.25">
      <c r="A33" s="22" t="s">
        <v>534</v>
      </c>
      <c r="B33" s="11" t="s">
        <v>36</v>
      </c>
      <c r="C33" s="11" t="s">
        <v>275</v>
      </c>
      <c r="D33" s="32" t="s">
        <v>535</v>
      </c>
      <c r="E33" s="22" t="s">
        <v>536</v>
      </c>
      <c r="F33" s="22" t="s">
        <v>537</v>
      </c>
      <c r="G33" s="23"/>
      <c r="H33" s="22" t="s">
        <v>538</v>
      </c>
      <c r="I33" s="22"/>
      <c r="J33" s="33" t="s">
        <v>539</v>
      </c>
      <c r="K33" s="23"/>
      <c r="L33" s="23"/>
      <c r="M33" s="24">
        <v>735</v>
      </c>
      <c r="N33" s="23"/>
      <c r="O33" s="23"/>
      <c r="P33" s="23" t="s">
        <v>366</v>
      </c>
      <c r="Q33" s="25"/>
    </row>
    <row r="34" spans="1:17" x14ac:dyDescent="0.25">
      <c r="A34" s="22" t="s">
        <v>540</v>
      </c>
      <c r="B34" s="11" t="s">
        <v>18</v>
      </c>
      <c r="C34" s="11" t="s">
        <v>16</v>
      </c>
      <c r="D34" s="32" t="s">
        <v>541</v>
      </c>
      <c r="E34" s="22" t="s">
        <v>542</v>
      </c>
      <c r="F34" s="22"/>
      <c r="G34" s="23"/>
      <c r="H34" s="22" t="s">
        <v>543</v>
      </c>
      <c r="I34" s="22"/>
      <c r="J34" s="33" t="s">
        <v>544</v>
      </c>
      <c r="K34" s="23"/>
      <c r="L34" s="23"/>
      <c r="M34" s="24">
        <v>670</v>
      </c>
      <c r="N34" s="23"/>
      <c r="O34" s="23"/>
      <c r="P34" s="23" t="s">
        <v>366</v>
      </c>
      <c r="Q34" s="26"/>
    </row>
    <row r="35" spans="1:17" x14ac:dyDescent="0.25">
      <c r="A35" s="22" t="s">
        <v>545</v>
      </c>
      <c r="B35" s="11" t="s">
        <v>19</v>
      </c>
      <c r="C35" s="11" t="s">
        <v>260</v>
      </c>
      <c r="D35" s="32" t="s">
        <v>546</v>
      </c>
      <c r="E35" s="22" t="s">
        <v>547</v>
      </c>
      <c r="F35" s="22" t="s">
        <v>548</v>
      </c>
      <c r="G35" s="23"/>
      <c r="H35" s="22" t="s">
        <v>549</v>
      </c>
      <c r="I35" s="22"/>
      <c r="J35" s="33" t="s">
        <v>376</v>
      </c>
      <c r="K35" s="23"/>
      <c r="L35" s="23"/>
      <c r="M35" s="24">
        <v>410</v>
      </c>
      <c r="N35" s="23"/>
      <c r="O35" s="23"/>
      <c r="P35" s="23" t="s">
        <v>366</v>
      </c>
      <c r="Q35" s="26"/>
    </row>
    <row r="36" spans="1:17" x14ac:dyDescent="0.25">
      <c r="A36" s="22" t="s">
        <v>550</v>
      </c>
      <c r="B36" s="11" t="s">
        <v>19</v>
      </c>
      <c r="C36" s="11" t="s">
        <v>260</v>
      </c>
      <c r="D36" s="32" t="s">
        <v>551</v>
      </c>
      <c r="E36" s="22" t="s">
        <v>552</v>
      </c>
      <c r="F36" s="22"/>
      <c r="G36" s="23"/>
      <c r="H36" s="22" t="s">
        <v>553</v>
      </c>
      <c r="I36" s="22"/>
      <c r="J36" s="33" t="s">
        <v>544</v>
      </c>
      <c r="K36" s="23"/>
      <c r="L36" s="23"/>
      <c r="M36" s="24">
        <v>670</v>
      </c>
      <c r="N36" s="23"/>
      <c r="O36" s="23"/>
      <c r="P36" s="23" t="s">
        <v>366</v>
      </c>
      <c r="Q36" s="26"/>
    </row>
    <row r="37" spans="1:17" x14ac:dyDescent="0.25">
      <c r="A37" s="22" t="s">
        <v>554</v>
      </c>
      <c r="B37" s="11" t="s">
        <v>18</v>
      </c>
      <c r="C37" s="11" t="s">
        <v>227</v>
      </c>
      <c r="D37" s="32" t="s">
        <v>555</v>
      </c>
      <c r="E37" s="22" t="s">
        <v>556</v>
      </c>
      <c r="F37" s="22"/>
      <c r="G37" s="23"/>
      <c r="H37" s="22" t="s">
        <v>557</v>
      </c>
      <c r="I37" s="22"/>
      <c r="J37" s="33" t="s">
        <v>558</v>
      </c>
      <c r="K37" s="23"/>
      <c r="L37" s="23"/>
      <c r="M37" s="24">
        <v>730</v>
      </c>
      <c r="N37" s="23"/>
      <c r="O37" s="23"/>
      <c r="P37" s="23" t="s">
        <v>366</v>
      </c>
      <c r="Q37" s="26"/>
    </row>
    <row r="38" spans="1:17" x14ac:dyDescent="0.25">
      <c r="A38" s="22" t="s">
        <v>559</v>
      </c>
      <c r="B38" s="11" t="s">
        <v>33</v>
      </c>
      <c r="C38" s="11" t="s">
        <v>160</v>
      </c>
      <c r="D38" s="32" t="s">
        <v>560</v>
      </c>
      <c r="E38" s="22" t="s">
        <v>561</v>
      </c>
      <c r="F38" s="22"/>
      <c r="G38" s="23"/>
      <c r="H38" s="22" t="s">
        <v>562</v>
      </c>
      <c r="I38" s="22"/>
      <c r="J38" s="33" t="s">
        <v>563</v>
      </c>
      <c r="K38" s="23"/>
      <c r="L38" s="23"/>
      <c r="M38" s="24">
        <v>700</v>
      </c>
      <c r="N38" s="23"/>
      <c r="O38" s="23"/>
      <c r="P38" s="23" t="s">
        <v>366</v>
      </c>
      <c r="Q38" s="26"/>
    </row>
    <row r="39" spans="1:17" x14ac:dyDescent="0.25">
      <c r="A39" s="22" t="s">
        <v>564</v>
      </c>
      <c r="B39" s="11" t="s">
        <v>223</v>
      </c>
      <c r="C39" s="11" t="s">
        <v>320</v>
      </c>
      <c r="D39" s="34" t="s">
        <v>565</v>
      </c>
      <c r="E39" s="22" t="s">
        <v>566</v>
      </c>
      <c r="F39" s="22"/>
      <c r="G39" s="23"/>
      <c r="H39" s="22" t="s">
        <v>567</v>
      </c>
      <c r="I39" s="22"/>
      <c r="J39" s="33" t="s">
        <v>568</v>
      </c>
      <c r="K39" s="23"/>
      <c r="L39" s="23"/>
      <c r="M39" s="24">
        <v>380</v>
      </c>
      <c r="N39" s="23"/>
      <c r="O39" s="23"/>
      <c r="P39" s="23" t="s">
        <v>366</v>
      </c>
      <c r="Q39" s="26"/>
    </row>
    <row r="40" spans="1:17" x14ac:dyDescent="0.25">
      <c r="A40" s="22" t="s">
        <v>569</v>
      </c>
      <c r="B40" s="11" t="s">
        <v>17</v>
      </c>
      <c r="C40" s="11" t="s">
        <v>348</v>
      </c>
      <c r="D40" s="32" t="s">
        <v>570</v>
      </c>
      <c r="E40" s="22" t="s">
        <v>571</v>
      </c>
      <c r="F40" s="22"/>
      <c r="G40" s="23"/>
      <c r="H40" s="22" t="s">
        <v>572</v>
      </c>
      <c r="I40" s="22"/>
      <c r="J40" s="33" t="s">
        <v>568</v>
      </c>
      <c r="K40" s="23"/>
      <c r="L40" s="23"/>
      <c r="M40" s="24">
        <v>375</v>
      </c>
      <c r="N40" s="23"/>
      <c r="O40" s="23"/>
      <c r="P40" s="23" t="s">
        <v>366</v>
      </c>
      <c r="Q40" s="26"/>
    </row>
    <row r="41" spans="1:17" x14ac:dyDescent="0.25">
      <c r="A41" s="22" t="s">
        <v>573</v>
      </c>
      <c r="B41" s="11" t="s">
        <v>26</v>
      </c>
      <c r="C41" s="11" t="s">
        <v>169</v>
      </c>
      <c r="D41" s="32" t="s">
        <v>574</v>
      </c>
      <c r="E41" s="22" t="s">
        <v>575</v>
      </c>
      <c r="F41" s="22"/>
      <c r="G41" s="23"/>
      <c r="H41" s="22" t="s">
        <v>576</v>
      </c>
      <c r="I41" s="22"/>
      <c r="J41" s="33" t="s">
        <v>539</v>
      </c>
      <c r="K41" s="23"/>
      <c r="L41" s="23"/>
      <c r="M41" s="24">
        <v>730</v>
      </c>
      <c r="N41" s="27"/>
      <c r="O41" s="27"/>
      <c r="P41" s="28" t="s">
        <v>366</v>
      </c>
      <c r="Q41" s="26"/>
    </row>
    <row r="42" spans="1:17" x14ac:dyDescent="0.25">
      <c r="A42" s="22" t="s">
        <v>577</v>
      </c>
      <c r="B42" s="11" t="s">
        <v>17</v>
      </c>
      <c r="C42" s="11" t="s">
        <v>356</v>
      </c>
      <c r="D42" s="32" t="s">
        <v>578</v>
      </c>
      <c r="E42" s="22" t="s">
        <v>579</v>
      </c>
      <c r="F42" s="22"/>
      <c r="G42" s="23"/>
      <c r="H42" s="22" t="s">
        <v>580</v>
      </c>
      <c r="I42" s="22"/>
      <c r="J42" s="33" t="s">
        <v>544</v>
      </c>
      <c r="K42" s="23"/>
      <c r="L42" s="23"/>
      <c r="M42" s="24">
        <v>640</v>
      </c>
      <c r="N42" s="27"/>
      <c r="O42" s="27"/>
      <c r="P42" s="28" t="s">
        <v>366</v>
      </c>
      <c r="Q42" s="26"/>
    </row>
    <row r="43" spans="1:17" x14ac:dyDescent="0.25">
      <c r="A43" s="22" t="s">
        <v>581</v>
      </c>
      <c r="B43" s="11" t="s">
        <v>18</v>
      </c>
      <c r="C43" s="11" t="s">
        <v>16</v>
      </c>
      <c r="D43" s="35" t="s">
        <v>582</v>
      </c>
      <c r="E43" s="22" t="s">
        <v>583</v>
      </c>
      <c r="F43" s="22"/>
      <c r="G43" s="23"/>
      <c r="H43" s="22" t="s">
        <v>584</v>
      </c>
      <c r="I43" s="22"/>
      <c r="J43" s="33" t="s">
        <v>376</v>
      </c>
      <c r="K43" s="23"/>
      <c r="L43" s="23"/>
      <c r="M43" s="24">
        <v>400</v>
      </c>
      <c r="N43" s="27"/>
      <c r="O43" s="27"/>
      <c r="P43" s="28" t="s">
        <v>366</v>
      </c>
      <c r="Q43" s="26"/>
    </row>
    <row r="44" spans="1:17" x14ac:dyDescent="0.25">
      <c r="A44" s="22" t="s">
        <v>585</v>
      </c>
      <c r="B44" s="11" t="s">
        <v>19</v>
      </c>
      <c r="C44" s="11" t="s">
        <v>191</v>
      </c>
      <c r="D44" s="32" t="s">
        <v>586</v>
      </c>
      <c r="E44" s="22" t="s">
        <v>587</v>
      </c>
      <c r="F44" s="22" t="s">
        <v>588</v>
      </c>
      <c r="G44" s="23"/>
      <c r="H44" s="22" t="s">
        <v>589</v>
      </c>
      <c r="I44" s="22"/>
      <c r="J44" s="33" t="s">
        <v>374</v>
      </c>
      <c r="K44" s="23"/>
      <c r="L44" s="23"/>
      <c r="M44" s="24">
        <v>410</v>
      </c>
      <c r="N44" s="27"/>
      <c r="O44" s="27"/>
      <c r="P44" s="28" t="s">
        <v>366</v>
      </c>
      <c r="Q44" s="26"/>
    </row>
    <row r="45" spans="1:17" x14ac:dyDescent="0.25">
      <c r="A45" s="22" t="s">
        <v>590</v>
      </c>
      <c r="B45" s="11" t="s">
        <v>17</v>
      </c>
      <c r="C45" s="11" t="s">
        <v>226</v>
      </c>
      <c r="D45" s="32" t="s">
        <v>591</v>
      </c>
      <c r="E45" s="22" t="s">
        <v>592</v>
      </c>
      <c r="F45" s="22"/>
      <c r="G45" s="23"/>
      <c r="H45" s="22" t="s">
        <v>593</v>
      </c>
      <c r="I45" s="22"/>
      <c r="J45" s="33" t="s">
        <v>594</v>
      </c>
      <c r="K45" s="23"/>
      <c r="L45" s="23"/>
      <c r="M45" s="24">
        <f>350+320</f>
        <v>670</v>
      </c>
      <c r="N45" s="27"/>
      <c r="O45" s="27"/>
      <c r="P45" s="28" t="s">
        <v>366</v>
      </c>
      <c r="Q45" s="26"/>
    </row>
    <row r="46" spans="1:17" x14ac:dyDescent="0.25">
      <c r="A46" s="22" t="s">
        <v>595</v>
      </c>
      <c r="B46" s="11" t="s">
        <v>17</v>
      </c>
      <c r="C46" s="11" t="s">
        <v>338</v>
      </c>
      <c r="D46" s="32" t="s">
        <v>596</v>
      </c>
      <c r="E46" s="22" t="s">
        <v>597</v>
      </c>
      <c r="F46" s="22"/>
      <c r="G46" s="23"/>
      <c r="H46" s="22" t="s">
        <v>598</v>
      </c>
      <c r="I46" s="22"/>
      <c r="J46" s="33" t="s">
        <v>544</v>
      </c>
      <c r="K46" s="23"/>
      <c r="L46" s="23"/>
      <c r="M46" s="24">
        <v>640</v>
      </c>
      <c r="N46" s="27"/>
      <c r="O46" s="27"/>
      <c r="P46" s="28" t="s">
        <v>366</v>
      </c>
      <c r="Q46" s="26"/>
    </row>
    <row r="47" spans="1:17" x14ac:dyDescent="0.25">
      <c r="A47" s="22" t="s">
        <v>599</v>
      </c>
      <c r="B47" s="11" t="s">
        <v>17</v>
      </c>
      <c r="C47" s="11" t="s">
        <v>356</v>
      </c>
      <c r="D47" s="32" t="s">
        <v>600</v>
      </c>
      <c r="E47" s="22" t="s">
        <v>601</v>
      </c>
      <c r="F47" s="22"/>
      <c r="G47" s="23"/>
      <c r="H47" s="22" t="s">
        <v>602</v>
      </c>
      <c r="I47" s="22"/>
      <c r="J47" s="33" t="s">
        <v>603</v>
      </c>
      <c r="K47" s="23"/>
      <c r="L47" s="23"/>
      <c r="M47" s="24">
        <v>375</v>
      </c>
      <c r="N47" s="27"/>
      <c r="O47" s="27"/>
      <c r="P47" s="28" t="s">
        <v>366</v>
      </c>
      <c r="Q47" s="26"/>
    </row>
    <row r="48" spans="1:17" x14ac:dyDescent="0.25">
      <c r="A48" s="22" t="s">
        <v>604</v>
      </c>
      <c r="B48" s="11" t="s">
        <v>18</v>
      </c>
      <c r="C48" s="11" t="s">
        <v>351</v>
      </c>
      <c r="D48" s="32" t="s">
        <v>605</v>
      </c>
      <c r="E48" s="22" t="s">
        <v>606</v>
      </c>
      <c r="F48" s="22"/>
      <c r="G48" s="23"/>
      <c r="H48" s="22" t="s">
        <v>607</v>
      </c>
      <c r="I48" s="22"/>
      <c r="J48" s="33" t="s">
        <v>603</v>
      </c>
      <c r="K48" s="23"/>
      <c r="L48" s="23"/>
      <c r="M48" s="24">
        <v>400</v>
      </c>
      <c r="N48" s="27"/>
      <c r="O48" s="27"/>
      <c r="P48" s="28" t="s">
        <v>366</v>
      </c>
      <c r="Q48" s="26"/>
    </row>
    <row r="49" spans="1:17" x14ac:dyDescent="0.25">
      <c r="A49" s="22" t="s">
        <v>608</v>
      </c>
      <c r="B49" s="11" t="s">
        <v>19</v>
      </c>
      <c r="C49" s="11" t="s">
        <v>260</v>
      </c>
      <c r="D49" s="32" t="s">
        <v>609</v>
      </c>
      <c r="E49" s="22" t="s">
        <v>610</v>
      </c>
      <c r="F49" s="22" t="s">
        <v>611</v>
      </c>
      <c r="G49" s="23"/>
      <c r="H49" s="22" t="s">
        <v>612</v>
      </c>
      <c r="I49" s="22"/>
      <c r="J49" s="33" t="s">
        <v>613</v>
      </c>
      <c r="K49" s="23"/>
      <c r="L49" s="23"/>
      <c r="M49" s="24">
        <f>700+320+30</f>
        <v>1050</v>
      </c>
      <c r="N49" s="27"/>
      <c r="O49" s="27"/>
      <c r="P49" s="28" t="s">
        <v>366</v>
      </c>
      <c r="Q49" s="26"/>
    </row>
    <row r="50" spans="1:17" x14ac:dyDescent="0.25">
      <c r="A50" s="22" t="s">
        <v>614</v>
      </c>
      <c r="B50" s="11" t="s">
        <v>28</v>
      </c>
      <c r="C50" s="11" t="s">
        <v>47</v>
      </c>
      <c r="D50" s="32" t="s">
        <v>615</v>
      </c>
      <c r="E50" s="22" t="s">
        <v>616</v>
      </c>
      <c r="F50" s="22"/>
      <c r="G50" s="23"/>
      <c r="H50" s="22" t="s">
        <v>617</v>
      </c>
      <c r="I50" s="22"/>
      <c r="J50" s="33" t="s">
        <v>539</v>
      </c>
      <c r="K50" s="23"/>
      <c r="L50" s="23"/>
      <c r="M50" s="24">
        <v>760</v>
      </c>
      <c r="N50" s="27"/>
      <c r="O50" s="27"/>
      <c r="P50" s="28" t="s">
        <v>366</v>
      </c>
      <c r="Q50" s="26"/>
    </row>
    <row r="51" spans="1:17" x14ac:dyDescent="0.25">
      <c r="A51" s="22" t="s">
        <v>618</v>
      </c>
      <c r="B51" s="11" t="s">
        <v>28</v>
      </c>
      <c r="C51" s="11" t="s">
        <v>302</v>
      </c>
      <c r="D51" s="32" t="s">
        <v>619</v>
      </c>
      <c r="E51" s="22" t="s">
        <v>620</v>
      </c>
      <c r="F51" s="22"/>
      <c r="G51" s="23"/>
      <c r="H51" s="22" t="s">
        <v>621</v>
      </c>
      <c r="I51" s="22"/>
      <c r="J51" s="33" t="s">
        <v>374</v>
      </c>
      <c r="K51" s="23"/>
      <c r="L51" s="23"/>
      <c r="M51" s="24">
        <v>440</v>
      </c>
      <c r="N51" s="27"/>
      <c r="O51" s="27"/>
      <c r="P51" s="28" t="s">
        <v>366</v>
      </c>
      <c r="Q51" s="26"/>
    </row>
    <row r="52" spans="1:17" x14ac:dyDescent="0.25">
      <c r="A52" s="22" t="s">
        <v>622</v>
      </c>
      <c r="B52" s="11" t="s">
        <v>19</v>
      </c>
      <c r="C52" s="11" t="s">
        <v>261</v>
      </c>
      <c r="D52" s="32" t="s">
        <v>623</v>
      </c>
      <c r="E52" s="22" t="s">
        <v>624</v>
      </c>
      <c r="F52" s="22"/>
      <c r="G52" s="23"/>
      <c r="H52" s="22" t="s">
        <v>625</v>
      </c>
      <c r="I52" s="22"/>
      <c r="J52" s="33" t="s">
        <v>603</v>
      </c>
      <c r="K52" s="23"/>
      <c r="L52" s="23"/>
      <c r="M52" s="24">
        <v>410</v>
      </c>
      <c r="N52" s="27"/>
      <c r="O52" s="27"/>
      <c r="P52" s="28" t="s">
        <v>366</v>
      </c>
      <c r="Q52" s="26"/>
    </row>
    <row r="53" spans="1:17" x14ac:dyDescent="0.25">
      <c r="A53" s="22" t="s">
        <v>626</v>
      </c>
      <c r="B53" s="11" t="s">
        <v>17</v>
      </c>
      <c r="C53" s="11" t="s">
        <v>350</v>
      </c>
      <c r="D53" s="32" t="s">
        <v>627</v>
      </c>
      <c r="E53" s="22" t="s">
        <v>628</v>
      </c>
      <c r="F53" s="22"/>
      <c r="G53" s="23"/>
      <c r="H53" s="22" t="s">
        <v>629</v>
      </c>
      <c r="I53" s="22"/>
      <c r="J53" s="33" t="s">
        <v>630</v>
      </c>
      <c r="K53" s="23"/>
      <c r="L53" s="23"/>
      <c r="M53" s="24">
        <v>700</v>
      </c>
      <c r="N53" s="27"/>
      <c r="O53" s="27"/>
      <c r="P53" s="28" t="s">
        <v>366</v>
      </c>
      <c r="Q53" s="26"/>
    </row>
    <row r="54" spans="1:17" x14ac:dyDescent="0.25">
      <c r="A54" s="22" t="s">
        <v>631</v>
      </c>
      <c r="B54" s="11" t="s">
        <v>18</v>
      </c>
      <c r="C54" s="11" t="s">
        <v>16</v>
      </c>
      <c r="D54" s="32" t="s">
        <v>632</v>
      </c>
      <c r="E54" s="22" t="s">
        <v>633</v>
      </c>
      <c r="F54" s="22"/>
      <c r="G54" s="23"/>
      <c r="H54" s="22" t="s">
        <v>634</v>
      </c>
      <c r="I54" s="22"/>
      <c r="J54" s="33" t="s">
        <v>374</v>
      </c>
      <c r="K54" s="23"/>
      <c r="L54" s="23"/>
      <c r="M54" s="24">
        <v>405</v>
      </c>
      <c r="N54" s="27"/>
      <c r="O54" s="27"/>
      <c r="P54" s="28" t="s">
        <v>366</v>
      </c>
      <c r="Q54" s="26"/>
    </row>
    <row r="55" spans="1:17" x14ac:dyDescent="0.25">
      <c r="A55" s="22" t="s">
        <v>635</v>
      </c>
      <c r="B55" s="11" t="s">
        <v>18</v>
      </c>
      <c r="C55" s="11" t="s">
        <v>16</v>
      </c>
      <c r="D55" s="32" t="s">
        <v>636</v>
      </c>
      <c r="E55" s="22" t="s">
        <v>637</v>
      </c>
      <c r="F55" s="22"/>
      <c r="G55" s="23"/>
      <c r="H55" s="22" t="s">
        <v>638</v>
      </c>
      <c r="I55" s="22"/>
      <c r="J55" s="33" t="s">
        <v>639</v>
      </c>
      <c r="K55" s="23"/>
      <c r="L55" s="23"/>
      <c r="M55" s="24">
        <f>670-250</f>
        <v>420</v>
      </c>
      <c r="N55" s="27"/>
      <c r="O55" s="27"/>
      <c r="P55" s="28" t="s">
        <v>366</v>
      </c>
      <c r="Q55" s="29"/>
    </row>
    <row r="56" spans="1:17" x14ac:dyDescent="0.25">
      <c r="A56" s="22" t="s">
        <v>640</v>
      </c>
      <c r="B56" s="11" t="s">
        <v>18</v>
      </c>
      <c r="C56" s="11" t="s">
        <v>213</v>
      </c>
      <c r="D56" s="32" t="s">
        <v>641</v>
      </c>
      <c r="E56" s="22" t="s">
        <v>642</v>
      </c>
      <c r="F56" s="22" t="s">
        <v>643</v>
      </c>
      <c r="G56" s="23"/>
      <c r="H56" s="22" t="s">
        <v>644</v>
      </c>
      <c r="I56" s="22"/>
      <c r="J56" s="33" t="s">
        <v>645</v>
      </c>
      <c r="K56" s="23"/>
      <c r="L56" s="23"/>
      <c r="M56" s="24">
        <v>640</v>
      </c>
      <c r="N56" s="27"/>
      <c r="O56" s="27"/>
      <c r="P56" s="28" t="s">
        <v>366</v>
      </c>
      <c r="Q56" s="29"/>
    </row>
  </sheetData>
  <sheetProtection insertRows="0"/>
  <dataConsolidate link="1"/>
  <phoneticPr fontId="1" type="noConversion"/>
  <dataValidations count="1">
    <dataValidation type="list" allowBlank="1" showInputMessage="1" showErrorMessage="1" error="يجب الاختيار من مناطق المحافطة" prompt="اختر من مناطق المحافظة" sqref="C2:C56" xr:uid="{00000000-0002-0000-0000-000000000000}">
      <formula1>INDIRECT(B2)</formula1>
    </dataValidation>
  </dataValidations>
  <pageMargins left="0.7" right="0.7" top="0.75" bottom="0.75" header="0.3" footer="0.3"/>
  <pageSetup orientation="portrait" r:id="rId1"/>
  <ignoredErrors>
    <ignoredError sqref="E2:F52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9CA93A-004D-49C9-9854-7EC90E6D86DB}">
          <x14:formula1>
            <xm:f>Sheet2!$B$1:$Z$1</xm:f>
          </x14:formula1>
          <xm:sqref>B2:B56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T1" sqref="T1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2025-01-22T17:36:36Z</dcterms:modified>
</cp:coreProperties>
</file>